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7935" activeTab="1"/>
  </bookViews>
  <sheets>
    <sheet name="zápisy" sheetId="1" r:id="rId1"/>
    <sheet name="družstva" sheetId="2" r:id="rId2"/>
  </sheets>
  <definedNames/>
  <calcPr fullCalcOnLoad="1"/>
</workbook>
</file>

<file path=xl/sharedStrings.xml><?xml version="1.0" encoding="utf-8"?>
<sst xmlns="http://schemas.openxmlformats.org/spreadsheetml/2006/main" count="130" uniqueCount="57">
  <si>
    <t>oštěp</t>
  </si>
  <si>
    <t>celkem</t>
  </si>
  <si>
    <t>výška</t>
  </si>
  <si>
    <t>koule</t>
  </si>
  <si>
    <t>provázek</t>
  </si>
  <si>
    <t>šátek</t>
  </si>
  <si>
    <t>dálka</t>
  </si>
  <si>
    <t>8.B</t>
  </si>
  <si>
    <t>7.B</t>
  </si>
  <si>
    <t>Onaková Daniela</t>
  </si>
  <si>
    <t>Půlpánová Markéta</t>
  </si>
  <si>
    <t>Steinerová Tereza</t>
  </si>
  <si>
    <t>Trejbalová Gabriela</t>
  </si>
  <si>
    <t>9.B</t>
  </si>
  <si>
    <t>bažina</t>
  </si>
  <si>
    <t>disk</t>
  </si>
  <si>
    <t>Pořadí</t>
  </si>
  <si>
    <t>štafeta</t>
  </si>
  <si>
    <t>Jurečková Nikola</t>
  </si>
  <si>
    <t>Gallová Veronika</t>
  </si>
  <si>
    <t>5.B</t>
  </si>
  <si>
    <t>Hloušková Nikola</t>
  </si>
  <si>
    <t>Burešová Vendula</t>
  </si>
  <si>
    <t>Ackermannová Sabina</t>
  </si>
  <si>
    <t>Kobosová Nela</t>
  </si>
  <si>
    <t>Pokorná Emma</t>
  </si>
  <si>
    <t>Richtrová Katka</t>
  </si>
  <si>
    <t>Půlpánová Magdaléna</t>
  </si>
  <si>
    <t>3.A</t>
  </si>
  <si>
    <t>bojovka</t>
  </si>
  <si>
    <t>claimy</t>
  </si>
  <si>
    <t>raketa</t>
  </si>
  <si>
    <t>čísla 1</t>
  </si>
  <si>
    <t>čísla 2</t>
  </si>
  <si>
    <t>Erniovci</t>
  </si>
  <si>
    <t>Mitrusová Adéla</t>
  </si>
  <si>
    <t>Svobodová Kateřina</t>
  </si>
  <si>
    <t>6.</t>
  </si>
  <si>
    <t>5.</t>
  </si>
  <si>
    <t>Frková Markéta</t>
  </si>
  <si>
    <t>Zatloukalová Bára</t>
  </si>
  <si>
    <t>Zebínovci</t>
  </si>
  <si>
    <t>4.A</t>
  </si>
  <si>
    <t>Ulvrová Martina</t>
  </si>
  <si>
    <t>Zebrovci</t>
  </si>
  <si>
    <t>Šikolová Natálie</t>
  </si>
  <si>
    <t>Rychlovská Nikola</t>
  </si>
  <si>
    <t>Dvořáková Anna</t>
  </si>
  <si>
    <t>Milanovci</t>
  </si>
  <si>
    <t>*</t>
  </si>
  <si>
    <t>30m</t>
  </si>
  <si>
    <t>30 -ti skok</t>
  </si>
  <si>
    <t>plavání</t>
  </si>
  <si>
    <t>bowling</t>
  </si>
  <si>
    <t>3.</t>
  </si>
  <si>
    <t>2.</t>
  </si>
  <si>
    <t>1.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</si>
</sst>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2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2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textRotation="90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 textRotation="90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9" fillId="0" borderId="16" xfId="0" applyFont="1" applyBorder="1" applyAlignment="1">
      <alignment horizontal="center" textRotation="90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238125</xdr:rowOff>
    </xdr:from>
    <xdr:to>
      <xdr:col>13</xdr:col>
      <xdr:colOff>285750</xdr:colOff>
      <xdr:row>1</xdr:row>
      <xdr:rowOff>685800</xdr:rowOff>
    </xdr:to>
    <xdr:sp>
      <xdr:nvSpPr>
        <xdr:cNvPr id="1" name="WordArt 1"/>
        <xdr:cNvSpPr>
          <a:spLocks/>
        </xdr:cNvSpPr>
      </xdr:nvSpPr>
      <xdr:spPr>
        <a:xfrm>
          <a:off x="742950" y="276225"/>
          <a:ext cx="76962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 Black"/>
              <a:cs typeface="Arial Black"/>
            </a:rPr>
            <a:t>Atletické soustředění - Jičín- 29.4.-3.5.Víceboj družstev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30</xdr:col>
      <xdr:colOff>438150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57150" y="114300"/>
          <a:ext cx="133254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 Black"/>
              <a:cs typeface="Arial Black"/>
            </a:rPr>
            <a:t>Atletické soustředění - Jičín- 29.4.-3.5. 2013Víceboj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3">
      <pane xSplit="5" topLeftCell="F1" activePane="topRight" state="frozen"/>
      <selection pane="topLeft" activeCell="X4" sqref="X4"/>
      <selection pane="topRight" activeCell="P15" sqref="P15"/>
    </sheetView>
  </sheetViews>
  <sheetFormatPr defaultColWidth="9.140625" defaultRowHeight="12.75"/>
  <cols>
    <col min="1" max="1" width="1.28515625" style="0" customWidth="1"/>
    <col min="2" max="2" width="5.140625" style="0" customWidth="1"/>
    <col min="3" max="3" width="13.57421875" style="1" hidden="1" customWidth="1"/>
    <col min="4" max="4" width="21.57421875" style="1" customWidth="1"/>
    <col min="5" max="5" width="9.7109375" style="1" bestFit="1" customWidth="1"/>
    <col min="6" max="18" width="10.57421875" style="0" customWidth="1"/>
  </cols>
  <sheetData>
    <row r="1" ht="3" customHeight="1"/>
    <row r="2" spans="3:5" s="10" customFormat="1" ht="65.25" customHeight="1">
      <c r="C2" s="9"/>
      <c r="D2" s="9"/>
      <c r="E2" s="9"/>
    </row>
    <row r="3" spans="3:14" s="10" customFormat="1" ht="17.25" customHeight="1">
      <c r="C3" s="9"/>
      <c r="D3" s="9"/>
      <c r="E3" s="9"/>
      <c r="F3" s="17"/>
      <c r="G3" s="17"/>
      <c r="H3" s="17"/>
      <c r="I3" s="17"/>
      <c r="J3" s="17"/>
      <c r="K3" s="17"/>
      <c r="L3" s="17"/>
      <c r="M3" s="17"/>
      <c r="N3" s="17"/>
    </row>
    <row r="4" spans="1:14" s="4" customFormat="1" ht="22.5" customHeight="1">
      <c r="A4" s="3"/>
      <c r="B4" s="2"/>
      <c r="C4" s="2"/>
      <c r="D4" s="2" t="s">
        <v>21</v>
      </c>
      <c r="E4" s="2" t="s">
        <v>34</v>
      </c>
      <c r="F4" s="3"/>
      <c r="G4" s="3"/>
      <c r="H4" s="3"/>
      <c r="I4" s="3"/>
      <c r="J4" s="3"/>
      <c r="K4" s="3"/>
      <c r="L4" s="3"/>
      <c r="M4" s="3"/>
      <c r="N4" s="3"/>
    </row>
    <row r="5" spans="1:14" s="4" customFormat="1" ht="22.5" customHeight="1">
      <c r="A5" s="3"/>
      <c r="B5" s="2"/>
      <c r="C5" s="2"/>
      <c r="D5" s="2" t="s">
        <v>18</v>
      </c>
      <c r="E5" s="2" t="s">
        <v>34</v>
      </c>
      <c r="F5" s="3"/>
      <c r="G5" s="3"/>
      <c r="H5" s="3"/>
      <c r="I5" s="3"/>
      <c r="J5" s="3"/>
      <c r="K5" s="3"/>
      <c r="L5" s="3"/>
      <c r="M5" s="3"/>
      <c r="N5" s="3"/>
    </row>
    <row r="6" spans="1:14" s="4" customFormat="1" ht="22.5" customHeight="1">
      <c r="A6" s="3"/>
      <c r="B6" s="2"/>
      <c r="C6" s="2"/>
      <c r="D6" s="2" t="s">
        <v>25</v>
      </c>
      <c r="E6" s="2" t="s">
        <v>34</v>
      </c>
      <c r="F6" s="3"/>
      <c r="G6" s="3"/>
      <c r="H6" s="3"/>
      <c r="I6" s="3"/>
      <c r="J6" s="3"/>
      <c r="K6" s="3"/>
      <c r="L6" s="3"/>
      <c r="M6" s="3"/>
      <c r="N6" s="3"/>
    </row>
    <row r="7" spans="1:14" s="4" customFormat="1" ht="22.5" customHeight="1">
      <c r="A7" s="3"/>
      <c r="B7" s="2"/>
      <c r="C7" s="2"/>
      <c r="D7" s="2" t="s">
        <v>35</v>
      </c>
      <c r="E7" s="2" t="s">
        <v>34</v>
      </c>
      <c r="F7" s="3"/>
      <c r="G7" s="3"/>
      <c r="H7" s="3"/>
      <c r="I7" s="3"/>
      <c r="J7" s="3"/>
      <c r="K7" s="3"/>
      <c r="L7" s="3"/>
      <c r="M7" s="3"/>
      <c r="N7" s="3"/>
    </row>
    <row r="8" spans="1:14" s="4" customFormat="1" ht="22.5" customHeight="1">
      <c r="A8" s="3"/>
      <c r="B8" s="2"/>
      <c r="C8" s="2"/>
      <c r="D8" s="2" t="s">
        <v>36</v>
      </c>
      <c r="E8" s="2" t="s">
        <v>34</v>
      </c>
      <c r="F8" s="3"/>
      <c r="G8" s="3"/>
      <c r="H8" s="3"/>
      <c r="I8" s="3"/>
      <c r="J8" s="3"/>
      <c r="K8" s="3"/>
      <c r="L8" s="3"/>
      <c r="M8" s="3"/>
      <c r="N8" s="3"/>
    </row>
    <row r="9" spans="1:14" s="4" customFormat="1" ht="22.5" customHeight="1">
      <c r="A9" s="3"/>
      <c r="B9" s="2"/>
      <c r="C9" s="2"/>
      <c r="D9" s="2" t="s">
        <v>26</v>
      </c>
      <c r="E9" s="2" t="s">
        <v>34</v>
      </c>
      <c r="F9" s="3"/>
      <c r="G9" s="3"/>
      <c r="H9" s="3"/>
      <c r="I9" s="3"/>
      <c r="J9" s="3"/>
      <c r="K9" s="3"/>
      <c r="L9" s="3"/>
      <c r="M9" s="3"/>
      <c r="N9" s="3"/>
    </row>
    <row r="10" spans="1:14" s="4" customFormat="1" ht="22.5" customHeight="1">
      <c r="A10" s="3"/>
      <c r="B10" s="2"/>
      <c r="C10" s="2"/>
      <c r="D10" s="2" t="s">
        <v>10</v>
      </c>
      <c r="E10" s="2" t="s">
        <v>41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s="4" customFormat="1" ht="22.5" customHeight="1">
      <c r="A11" s="3"/>
      <c r="B11" s="2"/>
      <c r="C11" s="2"/>
      <c r="D11" s="2" t="s">
        <v>22</v>
      </c>
      <c r="E11" s="2" t="s">
        <v>41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s="4" customFormat="1" ht="22.5" customHeight="1">
      <c r="A12" s="3"/>
      <c r="B12" s="2"/>
      <c r="C12" s="2"/>
      <c r="D12" s="2" t="s">
        <v>39</v>
      </c>
      <c r="E12" s="2" t="s">
        <v>41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s="4" customFormat="1" ht="22.5" customHeight="1">
      <c r="A13" s="3"/>
      <c r="B13" s="2"/>
      <c r="C13" s="2"/>
      <c r="D13" s="2" t="s">
        <v>40</v>
      </c>
      <c r="E13" s="2" t="s">
        <v>41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s="4" customFormat="1" ht="22.5" customHeight="1">
      <c r="A14" s="3"/>
      <c r="B14" s="2"/>
      <c r="C14" s="2"/>
      <c r="D14" s="2" t="s">
        <v>9</v>
      </c>
      <c r="E14" s="2" t="s">
        <v>41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 ht="22.5" customHeight="1">
      <c r="A15" s="3"/>
      <c r="B15" s="2"/>
      <c r="C15" s="2"/>
      <c r="D15" s="2" t="s">
        <v>11</v>
      </c>
      <c r="E15" s="2" t="s">
        <v>44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s="4" customFormat="1" ht="22.5" customHeight="1">
      <c r="A16" s="3"/>
      <c r="B16" s="2"/>
      <c r="C16" s="2"/>
      <c r="D16" s="2" t="s">
        <v>23</v>
      </c>
      <c r="E16" s="2" t="s">
        <v>44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s="4" customFormat="1" ht="22.5" customHeight="1">
      <c r="A17" s="3"/>
      <c r="B17" s="2"/>
      <c r="C17" s="2"/>
      <c r="D17" s="2" t="s">
        <v>19</v>
      </c>
      <c r="E17" s="2" t="s">
        <v>44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s="4" customFormat="1" ht="22.5" customHeight="1">
      <c r="A18" s="3"/>
      <c r="B18" s="2"/>
      <c r="C18" s="2"/>
      <c r="D18" s="2" t="s">
        <v>27</v>
      </c>
      <c r="E18" s="2" t="s">
        <v>44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s="4" customFormat="1" ht="22.5" customHeight="1">
      <c r="A19" s="3"/>
      <c r="B19" s="2"/>
      <c r="C19" s="2"/>
      <c r="D19" s="2" t="s">
        <v>43</v>
      </c>
      <c r="E19" s="2" t="s">
        <v>44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s="4" customFormat="1" ht="22.5" customHeight="1">
      <c r="A20" s="3"/>
      <c r="B20" s="2"/>
      <c r="C20" s="2"/>
      <c r="D20" s="2" t="s">
        <v>12</v>
      </c>
      <c r="E20" s="2" t="s">
        <v>48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s="4" customFormat="1" ht="22.5" customHeight="1">
      <c r="A21" s="3"/>
      <c r="B21" s="2"/>
      <c r="C21" s="2"/>
      <c r="D21" s="2" t="s">
        <v>24</v>
      </c>
      <c r="E21" s="2" t="s">
        <v>48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>
      <c r="A22" s="16"/>
      <c r="B22" s="16"/>
      <c r="D22" s="2" t="s">
        <v>45</v>
      </c>
      <c r="E22" s="2" t="s">
        <v>48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>
      <c r="A23" s="16"/>
      <c r="B23" s="16"/>
      <c r="D23" s="2" t="s">
        <v>46</v>
      </c>
      <c r="E23" s="2" t="s">
        <v>48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>
      <c r="A24" s="16"/>
      <c r="B24" s="16"/>
      <c r="D24" s="2" t="s">
        <v>47</v>
      </c>
      <c r="E24" s="2" t="s">
        <v>48</v>
      </c>
      <c r="F24" s="3"/>
      <c r="G24" s="3"/>
      <c r="H24" s="3"/>
      <c r="I24" s="3"/>
      <c r="J24" s="3"/>
      <c r="K24" s="3"/>
      <c r="L24" s="3"/>
      <c r="M24" s="3"/>
      <c r="N24" s="3"/>
    </row>
    <row r="28" spans="8:10" ht="12.75">
      <c r="H28">
        <f>180*4*21</f>
        <v>15120</v>
      </c>
      <c r="J28">
        <f>150*21*4</f>
        <v>12600</v>
      </c>
    </row>
  </sheetData>
  <sheetProtection/>
  <printOptions/>
  <pageMargins left="0.24" right="0.57" top="0.16" bottom="0.21" header="0.2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O26"/>
  <sheetViews>
    <sheetView tabSelected="1" zoomScalePageLayoutView="0" workbookViewId="0" topLeftCell="A1">
      <pane xSplit="6" topLeftCell="G1" activePane="topRight" state="frozen"/>
      <selection pane="topLeft" activeCell="X4" sqref="X4"/>
      <selection pane="topRight" activeCell="G5" sqref="G5"/>
    </sheetView>
  </sheetViews>
  <sheetFormatPr defaultColWidth="9.140625" defaultRowHeight="12.75"/>
  <cols>
    <col min="1" max="1" width="0.9921875" style="0" customWidth="1"/>
    <col min="2" max="2" width="11.8515625" style="13" bestFit="1" customWidth="1"/>
    <col min="3" max="3" width="5.140625" style="0" customWidth="1"/>
    <col min="4" max="4" width="13.57421875" style="1" hidden="1" customWidth="1"/>
    <col min="5" max="5" width="23.28125" style="1" customWidth="1"/>
    <col min="6" max="6" width="12.00390625" style="1" bestFit="1" customWidth="1"/>
    <col min="7" max="7" width="11.8515625" style="13" bestFit="1" customWidth="1"/>
    <col min="8" max="8" width="5.00390625" style="9" customWidth="1"/>
    <col min="9" max="10" width="4.57421875" style="10" customWidth="1"/>
    <col min="11" max="11" width="4.8515625" style="10" customWidth="1"/>
    <col min="12" max="13" width="4.8515625" style="10" hidden="1" customWidth="1"/>
    <col min="14" max="15" width="4.57421875" style="10" customWidth="1"/>
    <col min="16" max="18" width="5.8515625" style="14" customWidth="1"/>
    <col min="19" max="19" width="6.7109375" style="5" customWidth="1"/>
    <col min="20" max="20" width="7.421875" style="0" customWidth="1"/>
    <col min="21" max="21" width="3.421875" style="0" bestFit="1" customWidth="1"/>
    <col min="22" max="22" width="6.7109375" style="5" customWidth="1"/>
    <col min="23" max="23" width="13.00390625" style="0" customWidth="1"/>
    <col min="24" max="24" width="3.421875" style="0" bestFit="1" customWidth="1"/>
    <col min="25" max="25" width="9.28125" style="0" customWidth="1"/>
    <col min="26" max="26" width="8.140625" style="0" bestFit="1" customWidth="1"/>
    <col min="27" max="27" width="6.7109375" style="5" customWidth="1"/>
    <col min="28" max="28" width="8.57421875" style="0" customWidth="1"/>
    <col min="29" max="29" width="3.421875" style="0" bestFit="1" customWidth="1"/>
    <col min="30" max="30" width="6.421875" style="5" bestFit="1" customWidth="1"/>
    <col min="31" max="31" width="8.57421875" style="0" customWidth="1"/>
    <col min="32" max="32" width="6.8515625" style="0" customWidth="1"/>
    <col min="33" max="33" width="6.7109375" style="5" customWidth="1"/>
    <col min="34" max="34" width="7.57421875" style="6" customWidth="1"/>
    <col min="35" max="35" width="5.140625" style="0" customWidth="1"/>
    <col min="36" max="36" width="8.28125" style="5" bestFit="1" customWidth="1"/>
    <col min="37" max="37" width="6.8515625" style="0" customWidth="1"/>
    <col min="38" max="38" width="4.421875" style="0" customWidth="1"/>
    <col min="39" max="39" width="7.00390625" style="5" bestFit="1" customWidth="1"/>
    <col min="40" max="40" width="9.28125" style="0" customWidth="1"/>
    <col min="41" max="41" width="3.421875" style="0" bestFit="1" customWidth="1"/>
    <col min="42" max="53" width="0.85546875" style="0" customWidth="1"/>
  </cols>
  <sheetData>
    <row r="2" ht="22.5" customHeight="1"/>
    <row r="3" ht="11.25" customHeight="1"/>
    <row r="4" ht="3" customHeight="1"/>
    <row r="5" spans="2:41" s="10" customFormat="1" ht="89.25" customHeight="1">
      <c r="B5" s="11" t="s">
        <v>16</v>
      </c>
      <c r="D5" s="9"/>
      <c r="E5" s="9"/>
      <c r="F5" s="9"/>
      <c r="G5" s="11" t="s">
        <v>1</v>
      </c>
      <c r="H5" s="11" t="s">
        <v>29</v>
      </c>
      <c r="I5" s="12" t="s">
        <v>30</v>
      </c>
      <c r="J5" s="12" t="s">
        <v>14</v>
      </c>
      <c r="K5" s="12" t="s">
        <v>31</v>
      </c>
      <c r="L5" s="12" t="s">
        <v>4</v>
      </c>
      <c r="M5" s="12" t="s">
        <v>5</v>
      </c>
      <c r="N5" s="12" t="s">
        <v>32</v>
      </c>
      <c r="O5" s="12" t="s">
        <v>33</v>
      </c>
      <c r="P5" s="15" t="s">
        <v>5</v>
      </c>
      <c r="Q5" s="15" t="s">
        <v>51</v>
      </c>
      <c r="R5" s="15" t="s">
        <v>53</v>
      </c>
      <c r="S5" s="22" t="s">
        <v>50</v>
      </c>
      <c r="T5" s="23"/>
      <c r="U5" s="24"/>
      <c r="V5" s="22" t="s">
        <v>52</v>
      </c>
      <c r="W5" s="23"/>
      <c r="X5" s="24"/>
      <c r="Y5" s="23" t="s">
        <v>17</v>
      </c>
      <c r="Z5" s="24"/>
      <c r="AA5" s="22" t="s">
        <v>0</v>
      </c>
      <c r="AB5" s="23"/>
      <c r="AC5" s="24"/>
      <c r="AD5" s="22" t="s">
        <v>2</v>
      </c>
      <c r="AE5" s="23"/>
      <c r="AF5" s="24"/>
      <c r="AG5" s="22" t="s">
        <v>6</v>
      </c>
      <c r="AH5" s="23"/>
      <c r="AI5" s="24"/>
      <c r="AJ5" s="22" t="s">
        <v>3</v>
      </c>
      <c r="AK5" s="23"/>
      <c r="AL5" s="24"/>
      <c r="AM5" s="22" t="s">
        <v>15</v>
      </c>
      <c r="AN5" s="23"/>
      <c r="AO5" s="24"/>
    </row>
    <row r="6" spans="1:41" s="4" customFormat="1" ht="19.5" customHeight="1">
      <c r="A6" s="3"/>
      <c r="B6" s="37" t="s">
        <v>56</v>
      </c>
      <c r="C6" s="2" t="s">
        <v>7</v>
      </c>
      <c r="D6" s="2"/>
      <c r="E6" s="2" t="s">
        <v>11</v>
      </c>
      <c r="F6" s="2" t="s">
        <v>44</v>
      </c>
      <c r="G6" s="34">
        <f>SUM(H6:R10,AC6,AF6,AI6,AL6,AO6,Z6,X6,U6)</f>
        <v>34</v>
      </c>
      <c r="H6" s="31">
        <v>3</v>
      </c>
      <c r="I6" s="32">
        <v>2</v>
      </c>
      <c r="J6" s="32">
        <v>1</v>
      </c>
      <c r="K6" s="31">
        <v>3</v>
      </c>
      <c r="L6" s="36"/>
      <c r="M6" s="36"/>
      <c r="N6" s="28">
        <v>3</v>
      </c>
      <c r="O6" s="28">
        <v>3</v>
      </c>
      <c r="P6" s="19">
        <v>1</v>
      </c>
      <c r="Q6" s="19">
        <v>2</v>
      </c>
      <c r="R6" s="19">
        <v>4</v>
      </c>
      <c r="S6" s="7">
        <v>4.49</v>
      </c>
      <c r="T6" s="25">
        <f>AVERAGE(S6:S10)</f>
        <v>4.773999999999999</v>
      </c>
      <c r="U6" s="26">
        <v>1</v>
      </c>
      <c r="V6" s="18">
        <v>87.5</v>
      </c>
      <c r="W6" s="27">
        <f>AVERAGE(V6:V10)</f>
        <v>88.9</v>
      </c>
      <c r="X6" s="26">
        <v>2</v>
      </c>
      <c r="Y6" s="25">
        <v>46.02</v>
      </c>
      <c r="Z6" s="33">
        <v>1</v>
      </c>
      <c r="AA6" s="7">
        <v>23.4</v>
      </c>
      <c r="AB6" s="25">
        <f>AVERAGE(AA6:AA10)</f>
        <v>16.98</v>
      </c>
      <c r="AC6" s="26">
        <v>1</v>
      </c>
      <c r="AD6" s="8">
        <v>130</v>
      </c>
      <c r="AE6" s="27">
        <f>AVERAGE(AD6:AD10)</f>
        <v>117</v>
      </c>
      <c r="AF6" s="26">
        <v>2</v>
      </c>
      <c r="AG6" s="8">
        <v>428</v>
      </c>
      <c r="AH6" s="27">
        <f>AVERAGE(AG6:AG10)</f>
        <v>388.6</v>
      </c>
      <c r="AI6" s="33">
        <v>2</v>
      </c>
      <c r="AJ6" s="7">
        <v>7.66</v>
      </c>
      <c r="AK6" s="25">
        <f>AVERAGE(AJ6:AJ10)</f>
        <v>8.14</v>
      </c>
      <c r="AL6" s="26">
        <v>1</v>
      </c>
      <c r="AM6" s="7">
        <v>17.07</v>
      </c>
      <c r="AN6" s="25">
        <f>AVERAGE(AM6:AM10)</f>
        <v>14.174000000000001</v>
      </c>
      <c r="AO6" s="26">
        <v>2</v>
      </c>
    </row>
    <row r="7" spans="1:41" s="4" customFormat="1" ht="19.5" customHeight="1">
      <c r="A7" s="3"/>
      <c r="B7" s="38"/>
      <c r="C7" s="2" t="s">
        <v>8</v>
      </c>
      <c r="D7" s="2"/>
      <c r="E7" s="2" t="s">
        <v>23</v>
      </c>
      <c r="F7" s="2" t="s">
        <v>44</v>
      </c>
      <c r="G7" s="35"/>
      <c r="H7" s="31"/>
      <c r="I7" s="32"/>
      <c r="J7" s="32"/>
      <c r="K7" s="31"/>
      <c r="L7" s="36"/>
      <c r="M7" s="36"/>
      <c r="N7" s="29"/>
      <c r="O7" s="29"/>
      <c r="P7" s="20"/>
      <c r="Q7" s="20"/>
      <c r="R7" s="20"/>
      <c r="S7" s="7">
        <v>4.8</v>
      </c>
      <c r="T7" s="25"/>
      <c r="U7" s="26"/>
      <c r="V7" s="18">
        <v>75</v>
      </c>
      <c r="W7" s="27"/>
      <c r="X7" s="26"/>
      <c r="Y7" s="25"/>
      <c r="Z7" s="33"/>
      <c r="AA7" s="7">
        <v>13.9</v>
      </c>
      <c r="AB7" s="25"/>
      <c r="AC7" s="26"/>
      <c r="AD7" s="8">
        <v>110</v>
      </c>
      <c r="AE7" s="27"/>
      <c r="AF7" s="26"/>
      <c r="AG7" s="8">
        <v>398</v>
      </c>
      <c r="AH7" s="27"/>
      <c r="AI7" s="33"/>
      <c r="AJ7" s="7">
        <v>6.6</v>
      </c>
      <c r="AK7" s="25"/>
      <c r="AL7" s="26"/>
      <c r="AM7" s="7">
        <v>13.28</v>
      </c>
      <c r="AN7" s="25"/>
      <c r="AO7" s="26"/>
    </row>
    <row r="8" spans="1:41" s="4" customFormat="1" ht="19.5" customHeight="1">
      <c r="A8" s="3"/>
      <c r="B8" s="38"/>
      <c r="C8" s="2" t="s">
        <v>37</v>
      </c>
      <c r="D8" s="2"/>
      <c r="E8" s="2" t="s">
        <v>19</v>
      </c>
      <c r="F8" s="2" t="s">
        <v>44</v>
      </c>
      <c r="G8" s="35"/>
      <c r="H8" s="31"/>
      <c r="I8" s="32"/>
      <c r="J8" s="32"/>
      <c r="K8" s="31"/>
      <c r="L8" s="36"/>
      <c r="M8" s="36"/>
      <c r="N8" s="29"/>
      <c r="O8" s="29"/>
      <c r="P8" s="20"/>
      <c r="Q8" s="20"/>
      <c r="R8" s="20"/>
      <c r="S8" s="7">
        <v>4.8</v>
      </c>
      <c r="T8" s="25"/>
      <c r="U8" s="26"/>
      <c r="V8" s="18">
        <v>125</v>
      </c>
      <c r="W8" s="27"/>
      <c r="X8" s="26"/>
      <c r="Y8" s="25"/>
      <c r="Z8" s="33"/>
      <c r="AA8" s="7">
        <v>19.42</v>
      </c>
      <c r="AB8" s="25"/>
      <c r="AC8" s="26"/>
      <c r="AD8" s="8">
        <v>120</v>
      </c>
      <c r="AE8" s="27"/>
      <c r="AF8" s="26"/>
      <c r="AG8" s="8">
        <v>420</v>
      </c>
      <c r="AH8" s="27"/>
      <c r="AI8" s="33"/>
      <c r="AJ8" s="7">
        <v>9.17</v>
      </c>
      <c r="AK8" s="25"/>
      <c r="AL8" s="26"/>
      <c r="AM8" s="7">
        <v>15.64</v>
      </c>
      <c r="AN8" s="25"/>
      <c r="AO8" s="26"/>
    </row>
    <row r="9" spans="1:41" s="4" customFormat="1" ht="19.5" customHeight="1">
      <c r="A9" s="3"/>
      <c r="B9" s="38"/>
      <c r="C9" s="2" t="s">
        <v>42</v>
      </c>
      <c r="D9" s="2"/>
      <c r="E9" s="2" t="s">
        <v>27</v>
      </c>
      <c r="F9" s="2" t="s">
        <v>44</v>
      </c>
      <c r="G9" s="35"/>
      <c r="H9" s="31"/>
      <c r="I9" s="32"/>
      <c r="J9" s="32"/>
      <c r="K9" s="31"/>
      <c r="L9" s="36"/>
      <c r="M9" s="36"/>
      <c r="N9" s="29"/>
      <c r="O9" s="29"/>
      <c r="P9" s="20"/>
      <c r="Q9" s="20"/>
      <c r="R9" s="20"/>
      <c r="S9" s="7">
        <v>4.81</v>
      </c>
      <c r="T9" s="25"/>
      <c r="U9" s="26"/>
      <c r="V9" s="18">
        <v>75</v>
      </c>
      <c r="W9" s="27"/>
      <c r="X9" s="26"/>
      <c r="Y9" s="25"/>
      <c r="Z9" s="33"/>
      <c r="AA9" s="7">
        <v>14.68</v>
      </c>
      <c r="AB9" s="25"/>
      <c r="AC9" s="26"/>
      <c r="AD9" s="8">
        <v>110</v>
      </c>
      <c r="AE9" s="27"/>
      <c r="AF9" s="26"/>
      <c r="AG9" s="8">
        <v>334</v>
      </c>
      <c r="AH9" s="27"/>
      <c r="AI9" s="33"/>
      <c r="AJ9" s="7">
        <v>8.93</v>
      </c>
      <c r="AK9" s="25"/>
      <c r="AL9" s="26"/>
      <c r="AM9" s="7">
        <v>13.74</v>
      </c>
      <c r="AN9" s="25"/>
      <c r="AO9" s="26"/>
    </row>
    <row r="10" spans="1:41" s="4" customFormat="1" ht="19.5" customHeight="1">
      <c r="A10" s="3"/>
      <c r="B10" s="38"/>
      <c r="C10" s="2" t="s">
        <v>38</v>
      </c>
      <c r="D10" s="2"/>
      <c r="E10" s="2" t="s">
        <v>43</v>
      </c>
      <c r="F10" s="2" t="s">
        <v>44</v>
      </c>
      <c r="G10" s="35"/>
      <c r="H10" s="31"/>
      <c r="I10" s="32"/>
      <c r="J10" s="32"/>
      <c r="K10" s="31"/>
      <c r="L10" s="36"/>
      <c r="M10" s="36"/>
      <c r="N10" s="30"/>
      <c r="O10" s="30"/>
      <c r="P10" s="21"/>
      <c r="Q10" s="21"/>
      <c r="R10" s="21"/>
      <c r="S10" s="7">
        <v>4.97</v>
      </c>
      <c r="T10" s="25"/>
      <c r="U10" s="26"/>
      <c r="V10" s="18">
        <v>82</v>
      </c>
      <c r="W10" s="27"/>
      <c r="X10" s="26"/>
      <c r="Y10" s="25"/>
      <c r="Z10" s="33"/>
      <c r="AA10" s="7">
        <v>13.5</v>
      </c>
      <c r="AB10" s="25"/>
      <c r="AC10" s="26"/>
      <c r="AD10" s="8">
        <v>115</v>
      </c>
      <c r="AE10" s="27"/>
      <c r="AF10" s="26"/>
      <c r="AG10" s="8">
        <v>363</v>
      </c>
      <c r="AH10" s="27"/>
      <c r="AI10" s="33"/>
      <c r="AJ10" s="7">
        <v>8.34</v>
      </c>
      <c r="AK10" s="25"/>
      <c r="AL10" s="26"/>
      <c r="AM10" s="7">
        <v>11.14</v>
      </c>
      <c r="AN10" s="25"/>
      <c r="AO10" s="26"/>
    </row>
    <row r="11" spans="1:41" s="4" customFormat="1" ht="19.5" customHeight="1">
      <c r="A11" s="3"/>
      <c r="B11" s="37" t="s">
        <v>55</v>
      </c>
      <c r="C11" s="2" t="s">
        <v>7</v>
      </c>
      <c r="D11" s="2"/>
      <c r="E11" s="2" t="s">
        <v>10</v>
      </c>
      <c r="F11" s="2" t="s">
        <v>41</v>
      </c>
      <c r="G11" s="34">
        <f>SUM(H11:R15,AC11,AF11,AI11,AL11,AO11,Z11,X11,U11)</f>
        <v>44</v>
      </c>
      <c r="H11" s="31">
        <v>1</v>
      </c>
      <c r="I11" s="32">
        <v>3</v>
      </c>
      <c r="J11" s="32">
        <v>4</v>
      </c>
      <c r="K11" s="31">
        <v>1</v>
      </c>
      <c r="L11" s="36"/>
      <c r="M11" s="36"/>
      <c r="N11" s="28">
        <v>2</v>
      </c>
      <c r="O11" s="28">
        <v>2</v>
      </c>
      <c r="P11" s="19">
        <v>2</v>
      </c>
      <c r="Q11" s="19">
        <v>1</v>
      </c>
      <c r="R11" s="19">
        <v>8</v>
      </c>
      <c r="S11" s="7">
        <v>4.24</v>
      </c>
      <c r="T11" s="25">
        <f>AVERAGE(S11:S15)</f>
        <v>4.786</v>
      </c>
      <c r="U11" s="26">
        <v>2</v>
      </c>
      <c r="V11" s="18">
        <v>87.5</v>
      </c>
      <c r="W11" s="27">
        <f>AVERAGE(V11:V15)</f>
        <v>87.5</v>
      </c>
      <c r="X11" s="26">
        <v>3</v>
      </c>
      <c r="Y11" s="25">
        <v>48.23</v>
      </c>
      <c r="Z11" s="26">
        <v>4</v>
      </c>
      <c r="AA11" s="7">
        <v>22.22</v>
      </c>
      <c r="AB11" s="25">
        <f>AVERAGE(AA11:AA15)</f>
        <v>15.52</v>
      </c>
      <c r="AC11" s="26">
        <v>3</v>
      </c>
      <c r="AD11" s="8">
        <v>125</v>
      </c>
      <c r="AE11" s="27">
        <f>AVERAGE(AD11:AD15)</f>
        <v>113</v>
      </c>
      <c r="AF11" s="26">
        <v>3</v>
      </c>
      <c r="AG11" s="8">
        <v>513</v>
      </c>
      <c r="AH11" s="27">
        <f>AVERAGE(AG11:AG15)</f>
        <v>392.25</v>
      </c>
      <c r="AI11" s="33">
        <v>1</v>
      </c>
      <c r="AJ11" s="7">
        <v>9.34</v>
      </c>
      <c r="AK11" s="25">
        <f>AVERAGE(AJ11:AJ15)</f>
        <v>7.347999999999999</v>
      </c>
      <c r="AL11" s="26">
        <v>3</v>
      </c>
      <c r="AM11" s="7">
        <v>24.44</v>
      </c>
      <c r="AN11" s="25">
        <f>AVERAGE(AM11:AM15)</f>
        <v>14.913999999999998</v>
      </c>
      <c r="AO11" s="26">
        <v>1</v>
      </c>
    </row>
    <row r="12" spans="1:41" s="4" customFormat="1" ht="19.5" customHeight="1">
      <c r="A12" s="3"/>
      <c r="B12" s="38"/>
      <c r="C12" s="2" t="s">
        <v>7</v>
      </c>
      <c r="D12" s="2"/>
      <c r="E12" s="2" t="s">
        <v>22</v>
      </c>
      <c r="F12" s="2" t="s">
        <v>41</v>
      </c>
      <c r="G12" s="35"/>
      <c r="H12" s="31"/>
      <c r="I12" s="32"/>
      <c r="J12" s="32"/>
      <c r="K12" s="31"/>
      <c r="L12" s="36"/>
      <c r="M12" s="36"/>
      <c r="N12" s="29"/>
      <c r="O12" s="29"/>
      <c r="P12" s="20"/>
      <c r="Q12" s="20"/>
      <c r="R12" s="20"/>
      <c r="S12" s="7">
        <v>4.77</v>
      </c>
      <c r="T12" s="25"/>
      <c r="U12" s="26"/>
      <c r="V12" s="18">
        <v>100</v>
      </c>
      <c r="W12" s="27"/>
      <c r="X12" s="26"/>
      <c r="Y12" s="25"/>
      <c r="Z12" s="26"/>
      <c r="AA12" s="7">
        <v>20.33</v>
      </c>
      <c r="AB12" s="25"/>
      <c r="AC12" s="26"/>
      <c r="AD12" s="8">
        <v>120</v>
      </c>
      <c r="AE12" s="27"/>
      <c r="AF12" s="26"/>
      <c r="AG12" s="8" t="s">
        <v>49</v>
      </c>
      <c r="AH12" s="27"/>
      <c r="AI12" s="33"/>
      <c r="AJ12" s="7">
        <v>8.32</v>
      </c>
      <c r="AK12" s="25"/>
      <c r="AL12" s="26"/>
      <c r="AM12" s="7">
        <v>16.66</v>
      </c>
      <c r="AN12" s="25"/>
      <c r="AO12" s="26"/>
    </row>
    <row r="13" spans="1:41" s="4" customFormat="1" ht="19.5" customHeight="1">
      <c r="A13" s="3"/>
      <c r="B13" s="38"/>
      <c r="C13" s="2" t="s">
        <v>42</v>
      </c>
      <c r="D13" s="2"/>
      <c r="E13" s="2" t="s">
        <v>39</v>
      </c>
      <c r="F13" s="2" t="s">
        <v>41</v>
      </c>
      <c r="G13" s="35"/>
      <c r="H13" s="31"/>
      <c r="I13" s="32"/>
      <c r="J13" s="32"/>
      <c r="K13" s="31"/>
      <c r="L13" s="36"/>
      <c r="M13" s="36"/>
      <c r="N13" s="29"/>
      <c r="O13" s="29"/>
      <c r="P13" s="20"/>
      <c r="Q13" s="20"/>
      <c r="R13" s="20"/>
      <c r="S13" s="7">
        <v>4.82</v>
      </c>
      <c r="T13" s="25"/>
      <c r="U13" s="26"/>
      <c r="V13" s="18">
        <v>75</v>
      </c>
      <c r="W13" s="27"/>
      <c r="X13" s="26"/>
      <c r="Y13" s="25"/>
      <c r="Z13" s="26"/>
      <c r="AA13" s="7">
        <v>10.27</v>
      </c>
      <c r="AB13" s="25"/>
      <c r="AC13" s="26"/>
      <c r="AD13" s="8">
        <v>110</v>
      </c>
      <c r="AE13" s="27"/>
      <c r="AF13" s="26"/>
      <c r="AG13" s="8">
        <v>317</v>
      </c>
      <c r="AH13" s="27"/>
      <c r="AI13" s="33"/>
      <c r="AJ13" s="7">
        <v>6.36</v>
      </c>
      <c r="AK13" s="25"/>
      <c r="AL13" s="26"/>
      <c r="AM13" s="7">
        <v>9.34</v>
      </c>
      <c r="AN13" s="25"/>
      <c r="AO13" s="26"/>
    </row>
    <row r="14" spans="1:41" s="4" customFormat="1" ht="19.5" customHeight="1">
      <c r="A14" s="3"/>
      <c r="B14" s="38"/>
      <c r="C14" s="2" t="s">
        <v>42</v>
      </c>
      <c r="D14" s="2"/>
      <c r="E14" s="2" t="s">
        <v>40</v>
      </c>
      <c r="F14" s="2" t="s">
        <v>41</v>
      </c>
      <c r="G14" s="35"/>
      <c r="H14" s="31"/>
      <c r="I14" s="32"/>
      <c r="J14" s="32"/>
      <c r="K14" s="31"/>
      <c r="L14" s="36"/>
      <c r="M14" s="36"/>
      <c r="N14" s="29"/>
      <c r="O14" s="29"/>
      <c r="P14" s="20"/>
      <c r="Q14" s="20"/>
      <c r="R14" s="20"/>
      <c r="S14" s="7">
        <v>5.3</v>
      </c>
      <c r="T14" s="25"/>
      <c r="U14" s="26"/>
      <c r="V14" s="18"/>
      <c r="W14" s="27"/>
      <c r="X14" s="26"/>
      <c r="Y14" s="25"/>
      <c r="Z14" s="26"/>
      <c r="AA14" s="7">
        <v>10.25</v>
      </c>
      <c r="AB14" s="25"/>
      <c r="AC14" s="26"/>
      <c r="AD14" s="8">
        <v>95</v>
      </c>
      <c r="AE14" s="27"/>
      <c r="AF14" s="26"/>
      <c r="AG14" s="8">
        <v>330</v>
      </c>
      <c r="AH14" s="27"/>
      <c r="AI14" s="33"/>
      <c r="AJ14" s="7">
        <v>6.1</v>
      </c>
      <c r="AK14" s="25"/>
      <c r="AL14" s="26"/>
      <c r="AM14" s="7">
        <v>7.53</v>
      </c>
      <c r="AN14" s="25"/>
      <c r="AO14" s="26"/>
    </row>
    <row r="15" spans="1:41" s="4" customFormat="1" ht="19.5" customHeight="1">
      <c r="A15" s="3"/>
      <c r="B15" s="38"/>
      <c r="C15" s="2" t="s">
        <v>7</v>
      </c>
      <c r="D15" s="2"/>
      <c r="E15" s="2" t="s">
        <v>9</v>
      </c>
      <c r="F15" s="2" t="s">
        <v>41</v>
      </c>
      <c r="G15" s="35"/>
      <c r="H15" s="31"/>
      <c r="I15" s="32"/>
      <c r="J15" s="32"/>
      <c r="K15" s="31"/>
      <c r="L15" s="36"/>
      <c r="M15" s="36"/>
      <c r="N15" s="30"/>
      <c r="O15" s="30"/>
      <c r="P15" s="21"/>
      <c r="Q15" s="21"/>
      <c r="R15" s="21"/>
      <c r="S15" s="7">
        <v>4.8</v>
      </c>
      <c r="T15" s="25"/>
      <c r="U15" s="26"/>
      <c r="V15" s="18"/>
      <c r="W15" s="27"/>
      <c r="X15" s="26"/>
      <c r="Y15" s="25"/>
      <c r="Z15" s="26"/>
      <c r="AA15" s="7">
        <v>14.53</v>
      </c>
      <c r="AB15" s="25"/>
      <c r="AC15" s="26"/>
      <c r="AD15" s="8">
        <v>115</v>
      </c>
      <c r="AE15" s="27"/>
      <c r="AF15" s="26"/>
      <c r="AG15" s="8">
        <v>409</v>
      </c>
      <c r="AH15" s="27"/>
      <c r="AI15" s="33"/>
      <c r="AJ15" s="7">
        <v>6.62</v>
      </c>
      <c r="AK15" s="25"/>
      <c r="AL15" s="26"/>
      <c r="AM15" s="7">
        <v>16.6</v>
      </c>
      <c r="AN15" s="25"/>
      <c r="AO15" s="26"/>
    </row>
    <row r="16" spans="1:41" s="4" customFormat="1" ht="19.5" customHeight="1">
      <c r="A16" s="3"/>
      <c r="B16" s="37" t="s">
        <v>54</v>
      </c>
      <c r="C16" s="2" t="s">
        <v>7</v>
      </c>
      <c r="D16" s="2"/>
      <c r="E16" s="2" t="s">
        <v>21</v>
      </c>
      <c r="F16" s="2" t="s">
        <v>34</v>
      </c>
      <c r="G16" s="34">
        <f>SUM(H16:R21,AC16,AF16,AI16,AL16,AO16,Z16,X16,U16)</f>
        <v>49</v>
      </c>
      <c r="H16" s="31">
        <v>2</v>
      </c>
      <c r="I16" s="32">
        <v>1</v>
      </c>
      <c r="J16" s="32">
        <v>3</v>
      </c>
      <c r="K16" s="31">
        <v>4</v>
      </c>
      <c r="L16" s="36"/>
      <c r="M16" s="36"/>
      <c r="N16" s="28">
        <v>1</v>
      </c>
      <c r="O16" s="28">
        <v>1</v>
      </c>
      <c r="P16" s="19">
        <v>3</v>
      </c>
      <c r="Q16" s="19">
        <v>4</v>
      </c>
      <c r="R16" s="19">
        <v>6</v>
      </c>
      <c r="S16" s="7">
        <v>4.71</v>
      </c>
      <c r="T16" s="25">
        <f>AVERAGE(S16:S21)</f>
        <v>5.037999999999999</v>
      </c>
      <c r="U16" s="26">
        <v>4</v>
      </c>
      <c r="V16" s="18"/>
      <c r="W16" s="27">
        <f>AVERAGE(V16:V21)</f>
        <v>94.9</v>
      </c>
      <c r="X16" s="26">
        <v>1</v>
      </c>
      <c r="Y16" s="25">
        <v>47.22</v>
      </c>
      <c r="Z16" s="26">
        <v>2</v>
      </c>
      <c r="AA16" s="7">
        <v>14.32</v>
      </c>
      <c r="AB16" s="25">
        <f>AVERAGE(AA16:AA21)</f>
        <v>13.743333333333334</v>
      </c>
      <c r="AC16" s="26">
        <v>4</v>
      </c>
      <c r="AD16" s="8">
        <v>140</v>
      </c>
      <c r="AE16" s="27">
        <f>AVERAGE(AD16:AD21)</f>
        <v>113.33333333333333</v>
      </c>
      <c r="AF16" s="26">
        <v>3</v>
      </c>
      <c r="AG16" s="8">
        <v>450</v>
      </c>
      <c r="AH16" s="27">
        <f>AVERAGE(AG16:AG21)</f>
        <v>366.1666666666667</v>
      </c>
      <c r="AI16" s="33">
        <v>4</v>
      </c>
      <c r="AJ16" s="7">
        <v>6.77</v>
      </c>
      <c r="AK16" s="25">
        <f>AVERAGE(AJ16:AJ21)</f>
        <v>7.835</v>
      </c>
      <c r="AL16" s="26">
        <v>2</v>
      </c>
      <c r="AM16" s="7">
        <v>13.51</v>
      </c>
      <c r="AN16" s="25">
        <f>AVERAGE(AM16:AM21)</f>
        <v>12.442</v>
      </c>
      <c r="AO16" s="26">
        <v>4</v>
      </c>
    </row>
    <row r="17" spans="1:41" s="4" customFormat="1" ht="19.5" customHeight="1">
      <c r="A17" s="3"/>
      <c r="B17" s="38"/>
      <c r="C17" s="2" t="s">
        <v>13</v>
      </c>
      <c r="D17" s="2"/>
      <c r="E17" s="2" t="s">
        <v>18</v>
      </c>
      <c r="F17" s="2" t="s">
        <v>34</v>
      </c>
      <c r="G17" s="35"/>
      <c r="H17" s="31"/>
      <c r="I17" s="32"/>
      <c r="J17" s="32"/>
      <c r="K17" s="31"/>
      <c r="L17" s="36"/>
      <c r="M17" s="36"/>
      <c r="N17" s="29"/>
      <c r="O17" s="29"/>
      <c r="P17" s="20"/>
      <c r="Q17" s="20"/>
      <c r="R17" s="20"/>
      <c r="S17" s="7">
        <v>5.22</v>
      </c>
      <c r="T17" s="25"/>
      <c r="U17" s="26"/>
      <c r="V17" s="18">
        <v>125</v>
      </c>
      <c r="W17" s="27"/>
      <c r="X17" s="26"/>
      <c r="Y17" s="25"/>
      <c r="Z17" s="26"/>
      <c r="AA17" s="7">
        <v>12.57</v>
      </c>
      <c r="AB17" s="25"/>
      <c r="AC17" s="26"/>
      <c r="AD17" s="8">
        <v>105</v>
      </c>
      <c r="AE17" s="27"/>
      <c r="AF17" s="26"/>
      <c r="AG17" s="8">
        <v>386</v>
      </c>
      <c r="AH17" s="27"/>
      <c r="AI17" s="33"/>
      <c r="AJ17" s="7">
        <v>6.56</v>
      </c>
      <c r="AK17" s="25"/>
      <c r="AL17" s="26"/>
      <c r="AM17" s="7">
        <v>15.35</v>
      </c>
      <c r="AN17" s="25"/>
      <c r="AO17" s="26"/>
    </row>
    <row r="18" spans="1:41" s="4" customFormat="1" ht="19.5" customHeight="1">
      <c r="A18" s="3"/>
      <c r="B18" s="38"/>
      <c r="C18" s="2" t="s">
        <v>37</v>
      </c>
      <c r="D18" s="2"/>
      <c r="E18" s="2" t="s">
        <v>25</v>
      </c>
      <c r="F18" s="2" t="s">
        <v>34</v>
      </c>
      <c r="G18" s="35"/>
      <c r="H18" s="31"/>
      <c r="I18" s="32"/>
      <c r="J18" s="32"/>
      <c r="K18" s="31"/>
      <c r="L18" s="36"/>
      <c r="M18" s="36"/>
      <c r="N18" s="29"/>
      <c r="O18" s="29"/>
      <c r="P18" s="20"/>
      <c r="Q18" s="20"/>
      <c r="R18" s="20"/>
      <c r="S18" s="7">
        <v>4.51</v>
      </c>
      <c r="T18" s="25"/>
      <c r="U18" s="26"/>
      <c r="V18" s="18">
        <v>106</v>
      </c>
      <c r="W18" s="27"/>
      <c r="X18" s="26"/>
      <c r="Y18" s="25"/>
      <c r="Z18" s="26"/>
      <c r="AA18" s="7">
        <v>17.48</v>
      </c>
      <c r="AB18" s="25"/>
      <c r="AC18" s="26"/>
      <c r="AD18" s="8">
        <v>130</v>
      </c>
      <c r="AE18" s="27"/>
      <c r="AF18" s="26"/>
      <c r="AG18" s="8">
        <v>445</v>
      </c>
      <c r="AH18" s="27"/>
      <c r="AI18" s="33"/>
      <c r="AJ18" s="7">
        <v>9.23</v>
      </c>
      <c r="AK18" s="25"/>
      <c r="AL18" s="26"/>
      <c r="AM18" s="7">
        <v>11.06</v>
      </c>
      <c r="AN18" s="25"/>
      <c r="AO18" s="26"/>
    </row>
    <row r="19" spans="1:41" s="4" customFormat="1" ht="19.5" customHeight="1">
      <c r="A19" s="3"/>
      <c r="B19" s="38"/>
      <c r="C19" s="2" t="s">
        <v>37</v>
      </c>
      <c r="D19" s="2"/>
      <c r="E19" s="2" t="s">
        <v>35</v>
      </c>
      <c r="F19" s="2" t="s">
        <v>34</v>
      </c>
      <c r="G19" s="35"/>
      <c r="H19" s="31"/>
      <c r="I19" s="32"/>
      <c r="J19" s="32"/>
      <c r="K19" s="31"/>
      <c r="L19" s="36"/>
      <c r="M19" s="36"/>
      <c r="N19" s="29"/>
      <c r="O19" s="29"/>
      <c r="P19" s="20"/>
      <c r="Q19" s="20"/>
      <c r="R19" s="20"/>
      <c r="S19" s="7">
        <v>5.15</v>
      </c>
      <c r="T19" s="25"/>
      <c r="U19" s="26"/>
      <c r="V19" s="18">
        <v>68.5</v>
      </c>
      <c r="W19" s="27"/>
      <c r="X19" s="26"/>
      <c r="Y19" s="25"/>
      <c r="Z19" s="26"/>
      <c r="AA19" s="7">
        <v>13.34</v>
      </c>
      <c r="AB19" s="25"/>
      <c r="AC19" s="26"/>
      <c r="AD19" s="8">
        <v>100</v>
      </c>
      <c r="AE19" s="27"/>
      <c r="AF19" s="26"/>
      <c r="AG19" s="8">
        <v>304</v>
      </c>
      <c r="AH19" s="27"/>
      <c r="AI19" s="33"/>
      <c r="AJ19" s="7">
        <v>9.06</v>
      </c>
      <c r="AK19" s="25"/>
      <c r="AL19" s="26"/>
      <c r="AM19" s="7">
        <v>12.86</v>
      </c>
      <c r="AN19" s="25"/>
      <c r="AO19" s="26"/>
    </row>
    <row r="20" spans="1:41" s="4" customFormat="1" ht="19.5" customHeight="1">
      <c r="A20" s="3"/>
      <c r="B20" s="38"/>
      <c r="C20" s="2" t="s">
        <v>38</v>
      </c>
      <c r="D20" s="2"/>
      <c r="E20" s="2" t="s">
        <v>36</v>
      </c>
      <c r="F20" s="2" t="s">
        <v>34</v>
      </c>
      <c r="G20" s="35"/>
      <c r="H20" s="31"/>
      <c r="I20" s="32"/>
      <c r="J20" s="32"/>
      <c r="K20" s="31"/>
      <c r="L20" s="36"/>
      <c r="M20" s="36"/>
      <c r="N20" s="29"/>
      <c r="O20" s="29"/>
      <c r="P20" s="20"/>
      <c r="Q20" s="20"/>
      <c r="R20" s="20"/>
      <c r="S20" s="7"/>
      <c r="T20" s="25"/>
      <c r="U20" s="26"/>
      <c r="V20" s="18">
        <v>100</v>
      </c>
      <c r="W20" s="27"/>
      <c r="X20" s="26"/>
      <c r="Y20" s="25"/>
      <c r="Z20" s="26"/>
      <c r="AA20" s="7">
        <v>12.19</v>
      </c>
      <c r="AB20" s="25"/>
      <c r="AC20" s="26"/>
      <c r="AD20" s="8">
        <v>110</v>
      </c>
      <c r="AE20" s="27"/>
      <c r="AF20" s="26"/>
      <c r="AG20" s="8">
        <v>355</v>
      </c>
      <c r="AH20" s="27"/>
      <c r="AI20" s="33"/>
      <c r="AJ20" s="7">
        <v>8.14</v>
      </c>
      <c r="AK20" s="25"/>
      <c r="AL20" s="26"/>
      <c r="AM20" s="7"/>
      <c r="AN20" s="25"/>
      <c r="AO20" s="26"/>
    </row>
    <row r="21" spans="1:41" s="4" customFormat="1" ht="19.5" customHeight="1">
      <c r="A21" s="3"/>
      <c r="B21" s="38"/>
      <c r="C21" s="2" t="s">
        <v>37</v>
      </c>
      <c r="D21" s="2"/>
      <c r="E21" s="2" t="s">
        <v>26</v>
      </c>
      <c r="F21" s="2" t="s">
        <v>34</v>
      </c>
      <c r="G21" s="35"/>
      <c r="H21" s="31"/>
      <c r="I21" s="32"/>
      <c r="J21" s="32"/>
      <c r="K21" s="31"/>
      <c r="L21" s="36"/>
      <c r="M21" s="36"/>
      <c r="N21" s="30"/>
      <c r="O21" s="30"/>
      <c r="P21" s="21"/>
      <c r="Q21" s="21"/>
      <c r="R21" s="21"/>
      <c r="S21" s="7">
        <v>5.6</v>
      </c>
      <c r="T21" s="25"/>
      <c r="U21" s="26"/>
      <c r="V21" s="18">
        <v>75</v>
      </c>
      <c r="W21" s="27"/>
      <c r="X21" s="26"/>
      <c r="Y21" s="25"/>
      <c r="Z21" s="26"/>
      <c r="AA21" s="7">
        <v>12.56</v>
      </c>
      <c r="AB21" s="25"/>
      <c r="AC21" s="26"/>
      <c r="AD21" s="8">
        <v>95</v>
      </c>
      <c r="AE21" s="27"/>
      <c r="AF21" s="26"/>
      <c r="AG21" s="8">
        <v>257</v>
      </c>
      <c r="AH21" s="27"/>
      <c r="AI21" s="33"/>
      <c r="AJ21" s="7">
        <v>7.25</v>
      </c>
      <c r="AK21" s="25"/>
      <c r="AL21" s="26"/>
      <c r="AM21" s="7">
        <v>9.43</v>
      </c>
      <c r="AN21" s="25"/>
      <c r="AO21" s="26"/>
    </row>
    <row r="22" spans="1:41" s="4" customFormat="1" ht="19.5" customHeight="1">
      <c r="A22" s="3"/>
      <c r="B22" s="37">
        <v>4</v>
      </c>
      <c r="C22" s="2" t="s">
        <v>7</v>
      </c>
      <c r="D22" s="2"/>
      <c r="E22" s="2" t="s">
        <v>12</v>
      </c>
      <c r="F22" s="2" t="s">
        <v>48</v>
      </c>
      <c r="G22" s="34">
        <f>SUM(H22:R26,AC22,AF22,AI22,AL22,AO22,Z22,X22,U22)</f>
        <v>51</v>
      </c>
      <c r="H22" s="31">
        <v>4</v>
      </c>
      <c r="I22" s="32">
        <v>4</v>
      </c>
      <c r="J22" s="32">
        <v>2</v>
      </c>
      <c r="K22" s="31">
        <v>2</v>
      </c>
      <c r="L22" s="36"/>
      <c r="M22" s="36"/>
      <c r="N22" s="28">
        <v>4</v>
      </c>
      <c r="O22" s="28">
        <v>4</v>
      </c>
      <c r="P22" s="19">
        <v>4</v>
      </c>
      <c r="Q22" s="19">
        <v>3</v>
      </c>
      <c r="R22" s="19">
        <v>2</v>
      </c>
      <c r="S22" s="7">
        <v>4.52</v>
      </c>
      <c r="T22" s="25">
        <f>AVERAGE(S22:S26)</f>
        <v>4.968</v>
      </c>
      <c r="U22" s="26">
        <v>3</v>
      </c>
      <c r="V22" s="18">
        <v>96</v>
      </c>
      <c r="W22" s="27">
        <f>AVERAGE(V22:V26)</f>
        <v>87.6</v>
      </c>
      <c r="X22" s="26">
        <v>3</v>
      </c>
      <c r="Y22" s="25">
        <v>47.78</v>
      </c>
      <c r="Z22" s="33">
        <v>3</v>
      </c>
      <c r="AA22" s="7">
        <v>17.65</v>
      </c>
      <c r="AB22" s="25">
        <f>AVERAGE(AA22:AA26)</f>
        <v>15.622</v>
      </c>
      <c r="AC22" s="26">
        <v>2</v>
      </c>
      <c r="AD22" s="8">
        <v>140</v>
      </c>
      <c r="AE22" s="27">
        <f>AVERAGE(AD22:AD26)</f>
        <v>121</v>
      </c>
      <c r="AF22" s="26">
        <v>1</v>
      </c>
      <c r="AG22" s="8">
        <v>424</v>
      </c>
      <c r="AH22" s="27">
        <f>AVERAGE(AG22:AG26)</f>
        <v>379.4</v>
      </c>
      <c r="AI22" s="33">
        <v>3</v>
      </c>
      <c r="AJ22" s="7">
        <v>7.6</v>
      </c>
      <c r="AK22" s="25">
        <f>AVERAGE(AJ22:AJ26)</f>
        <v>6.876</v>
      </c>
      <c r="AL22" s="26">
        <v>4</v>
      </c>
      <c r="AM22" s="7">
        <v>16.38</v>
      </c>
      <c r="AN22" s="25">
        <f>AVERAGE(AM22:AM26)</f>
        <v>12.599999999999998</v>
      </c>
      <c r="AO22" s="26">
        <v>3</v>
      </c>
    </row>
    <row r="23" spans="1:41" s="4" customFormat="1" ht="19.5" customHeight="1">
      <c r="A23" s="3"/>
      <c r="B23" s="38"/>
      <c r="C23" s="2" t="s">
        <v>7</v>
      </c>
      <c r="D23" s="2"/>
      <c r="E23" s="2" t="s">
        <v>24</v>
      </c>
      <c r="F23" s="2" t="s">
        <v>48</v>
      </c>
      <c r="G23" s="35"/>
      <c r="H23" s="31"/>
      <c r="I23" s="32"/>
      <c r="J23" s="32"/>
      <c r="K23" s="31"/>
      <c r="L23" s="36"/>
      <c r="M23" s="36"/>
      <c r="N23" s="29"/>
      <c r="O23" s="29"/>
      <c r="P23" s="20"/>
      <c r="Q23" s="20"/>
      <c r="R23" s="20"/>
      <c r="S23" s="7">
        <v>5.04</v>
      </c>
      <c r="T23" s="25"/>
      <c r="U23" s="26"/>
      <c r="V23" s="18">
        <v>75</v>
      </c>
      <c r="W23" s="27"/>
      <c r="X23" s="26"/>
      <c r="Y23" s="25"/>
      <c r="Z23" s="33"/>
      <c r="AA23" s="7">
        <v>15.7</v>
      </c>
      <c r="AB23" s="25"/>
      <c r="AC23" s="26"/>
      <c r="AD23" s="8">
        <v>120</v>
      </c>
      <c r="AE23" s="27"/>
      <c r="AF23" s="26"/>
      <c r="AG23" s="8">
        <v>395</v>
      </c>
      <c r="AH23" s="27"/>
      <c r="AI23" s="33"/>
      <c r="AJ23" s="7">
        <v>6.42</v>
      </c>
      <c r="AK23" s="25"/>
      <c r="AL23" s="26"/>
      <c r="AM23" s="7">
        <v>11.83</v>
      </c>
      <c r="AN23" s="25"/>
      <c r="AO23" s="26"/>
    </row>
    <row r="24" spans="1:41" s="4" customFormat="1" ht="19.5" customHeight="1">
      <c r="A24" s="3"/>
      <c r="B24" s="38"/>
      <c r="C24" s="2" t="s">
        <v>20</v>
      </c>
      <c r="D24" s="2"/>
      <c r="E24" s="2" t="s">
        <v>45</v>
      </c>
      <c r="F24" s="2" t="s">
        <v>48</v>
      </c>
      <c r="G24" s="35"/>
      <c r="H24" s="31"/>
      <c r="I24" s="32"/>
      <c r="J24" s="32"/>
      <c r="K24" s="31"/>
      <c r="L24" s="36"/>
      <c r="M24" s="36"/>
      <c r="N24" s="29"/>
      <c r="O24" s="29"/>
      <c r="P24" s="20"/>
      <c r="Q24" s="20"/>
      <c r="R24" s="20"/>
      <c r="S24" s="7">
        <v>4.71</v>
      </c>
      <c r="T24" s="25"/>
      <c r="U24" s="26"/>
      <c r="V24" s="18">
        <v>100</v>
      </c>
      <c r="W24" s="27"/>
      <c r="X24" s="26"/>
      <c r="Y24" s="25"/>
      <c r="Z24" s="33"/>
      <c r="AA24" s="7">
        <v>18.48</v>
      </c>
      <c r="AB24" s="25"/>
      <c r="AC24" s="26"/>
      <c r="AD24" s="8">
        <v>130</v>
      </c>
      <c r="AE24" s="27"/>
      <c r="AF24" s="26"/>
      <c r="AG24" s="8">
        <v>400</v>
      </c>
      <c r="AH24" s="27"/>
      <c r="AI24" s="33"/>
      <c r="AJ24" s="7">
        <v>6.03</v>
      </c>
      <c r="AK24" s="25"/>
      <c r="AL24" s="26"/>
      <c r="AM24" s="7">
        <v>12.87</v>
      </c>
      <c r="AN24" s="25"/>
      <c r="AO24" s="26"/>
    </row>
    <row r="25" spans="1:41" s="4" customFormat="1" ht="19.5" customHeight="1">
      <c r="A25" s="3"/>
      <c r="B25" s="38"/>
      <c r="C25" s="2" t="s">
        <v>20</v>
      </c>
      <c r="D25" s="2"/>
      <c r="E25" s="2" t="s">
        <v>46</v>
      </c>
      <c r="F25" s="2" t="s">
        <v>48</v>
      </c>
      <c r="G25" s="35"/>
      <c r="H25" s="31"/>
      <c r="I25" s="32"/>
      <c r="J25" s="32"/>
      <c r="K25" s="31"/>
      <c r="L25" s="36"/>
      <c r="M25" s="36"/>
      <c r="N25" s="29"/>
      <c r="O25" s="29"/>
      <c r="P25" s="20"/>
      <c r="Q25" s="20"/>
      <c r="R25" s="20"/>
      <c r="S25" s="7">
        <v>5.05</v>
      </c>
      <c r="T25" s="25"/>
      <c r="U25" s="26"/>
      <c r="V25" s="18">
        <v>65</v>
      </c>
      <c r="W25" s="27"/>
      <c r="X25" s="26"/>
      <c r="Y25" s="25"/>
      <c r="Z25" s="33"/>
      <c r="AA25" s="7">
        <v>17.03</v>
      </c>
      <c r="AB25" s="25"/>
      <c r="AC25" s="26"/>
      <c r="AD25" s="8">
        <v>115</v>
      </c>
      <c r="AE25" s="27"/>
      <c r="AF25" s="26"/>
      <c r="AG25" s="8">
        <v>373</v>
      </c>
      <c r="AH25" s="27"/>
      <c r="AI25" s="33"/>
      <c r="AJ25" s="7">
        <v>8.2</v>
      </c>
      <c r="AK25" s="25"/>
      <c r="AL25" s="26"/>
      <c r="AM25" s="7">
        <v>12.3</v>
      </c>
      <c r="AN25" s="25"/>
      <c r="AO25" s="26"/>
    </row>
    <row r="26" spans="1:41" s="4" customFormat="1" ht="19.5" customHeight="1">
      <c r="A26" s="3"/>
      <c r="B26" s="38"/>
      <c r="C26" s="2" t="s">
        <v>28</v>
      </c>
      <c r="D26" s="2"/>
      <c r="E26" s="2" t="s">
        <v>47</v>
      </c>
      <c r="F26" s="2" t="s">
        <v>48</v>
      </c>
      <c r="G26" s="35"/>
      <c r="H26" s="31"/>
      <c r="I26" s="32"/>
      <c r="J26" s="32"/>
      <c r="K26" s="31"/>
      <c r="L26" s="36"/>
      <c r="M26" s="36"/>
      <c r="N26" s="30"/>
      <c r="O26" s="30"/>
      <c r="P26" s="21"/>
      <c r="Q26" s="21"/>
      <c r="R26" s="21"/>
      <c r="S26" s="7">
        <v>5.52</v>
      </c>
      <c r="T26" s="25"/>
      <c r="U26" s="26"/>
      <c r="V26" s="18">
        <v>102</v>
      </c>
      <c r="W26" s="27"/>
      <c r="X26" s="26"/>
      <c r="Y26" s="25"/>
      <c r="Z26" s="33"/>
      <c r="AA26" s="7">
        <v>9.25</v>
      </c>
      <c r="AB26" s="25"/>
      <c r="AC26" s="26"/>
      <c r="AD26" s="8">
        <v>100</v>
      </c>
      <c r="AE26" s="27"/>
      <c r="AF26" s="26"/>
      <c r="AG26" s="8">
        <v>305</v>
      </c>
      <c r="AH26" s="27"/>
      <c r="AI26" s="33"/>
      <c r="AJ26" s="7">
        <v>6.13</v>
      </c>
      <c r="AK26" s="25"/>
      <c r="AL26" s="26"/>
      <c r="AM26" s="7">
        <v>9.62</v>
      </c>
      <c r="AN26" s="25"/>
      <c r="AO26" s="26"/>
    </row>
  </sheetData>
  <sheetProtection/>
  <mergeCells count="124">
    <mergeCell ref="Q16:Q21"/>
    <mergeCell ref="Q11:Q15"/>
    <mergeCell ref="Q6:Q10"/>
    <mergeCell ref="Q22:Q26"/>
    <mergeCell ref="B6:B10"/>
    <mergeCell ref="B16:B21"/>
    <mergeCell ref="B11:B15"/>
    <mergeCell ref="B22:B26"/>
    <mergeCell ref="L22:L26"/>
    <mergeCell ref="AB11:AB15"/>
    <mergeCell ref="L6:L10"/>
    <mergeCell ref="L16:L21"/>
    <mergeCell ref="L11:L15"/>
    <mergeCell ref="AB16:AB21"/>
    <mergeCell ref="M22:M26"/>
    <mergeCell ref="O16:O21"/>
    <mergeCell ref="O22:O26"/>
    <mergeCell ref="Y22:Y26"/>
    <mergeCell ref="I11:I15"/>
    <mergeCell ref="I16:I21"/>
    <mergeCell ref="R6:R10"/>
    <mergeCell ref="R11:R15"/>
    <mergeCell ref="R16:R21"/>
    <mergeCell ref="M6:M10"/>
    <mergeCell ref="M11:M15"/>
    <mergeCell ref="M16:M21"/>
    <mergeCell ref="O6:O10"/>
    <mergeCell ref="O11:O15"/>
    <mergeCell ref="G6:G10"/>
    <mergeCell ref="G11:G15"/>
    <mergeCell ref="G16:G21"/>
    <mergeCell ref="J6:J10"/>
    <mergeCell ref="J11:J15"/>
    <mergeCell ref="J16:J21"/>
    <mergeCell ref="H6:H10"/>
    <mergeCell ref="H11:H15"/>
    <mergeCell ref="H16:H21"/>
    <mergeCell ref="I6:I10"/>
    <mergeCell ref="AJ5:AL5"/>
    <mergeCell ref="AD5:AF5"/>
    <mergeCell ref="AL11:AL15"/>
    <mergeCell ref="AF6:AF10"/>
    <mergeCell ref="AG5:AI5"/>
    <mergeCell ref="AH6:AH10"/>
    <mergeCell ref="AA5:AC5"/>
    <mergeCell ref="AB6:AB10"/>
    <mergeCell ref="AE11:AE15"/>
    <mergeCell ref="AF11:AF15"/>
    <mergeCell ref="AC11:AC15"/>
    <mergeCell ref="AH11:AH15"/>
    <mergeCell ref="AE6:AE10"/>
    <mergeCell ref="AC6:AC10"/>
    <mergeCell ref="AC16:AC21"/>
    <mergeCell ref="AE16:AE21"/>
    <mergeCell ref="AH16:AH21"/>
    <mergeCell ref="AF16:AF21"/>
    <mergeCell ref="H22:H26"/>
    <mergeCell ref="J22:J26"/>
    <mergeCell ref="AM5:AO5"/>
    <mergeCell ref="AN6:AN10"/>
    <mergeCell ref="AO6:AO10"/>
    <mergeCell ref="AN11:AN15"/>
    <mergeCell ref="AO11:AO15"/>
    <mergeCell ref="AN16:AN21"/>
    <mergeCell ref="AO16:AO21"/>
    <mergeCell ref="AO22:AO26"/>
    <mergeCell ref="AI22:AI26"/>
    <mergeCell ref="AI16:AI21"/>
    <mergeCell ref="AL22:AL26"/>
    <mergeCell ref="AK11:AK15"/>
    <mergeCell ref="AK16:AK21"/>
    <mergeCell ref="AL16:AL21"/>
    <mergeCell ref="AI6:AI10"/>
    <mergeCell ref="AI11:AI15"/>
    <mergeCell ref="AK6:AK10"/>
    <mergeCell ref="AL6:AL10"/>
    <mergeCell ref="G22:G26"/>
    <mergeCell ref="AN22:AN26"/>
    <mergeCell ref="AE22:AE26"/>
    <mergeCell ref="AF22:AF26"/>
    <mergeCell ref="AK22:AK26"/>
    <mergeCell ref="R22:R26"/>
    <mergeCell ref="AB22:AB26"/>
    <mergeCell ref="AC22:AC26"/>
    <mergeCell ref="AH22:AH26"/>
    <mergeCell ref="I22:I26"/>
    <mergeCell ref="Z22:Z26"/>
    <mergeCell ref="Y5:Z5"/>
    <mergeCell ref="Y6:Y10"/>
    <mergeCell ref="Z6:Z10"/>
    <mergeCell ref="Y11:Y15"/>
    <mergeCell ref="Z11:Z15"/>
    <mergeCell ref="Y16:Y21"/>
    <mergeCell ref="Z16:Z21"/>
    <mergeCell ref="K6:K10"/>
    <mergeCell ref="K16:K21"/>
    <mergeCell ref="K11:K15"/>
    <mergeCell ref="K22:K26"/>
    <mergeCell ref="V5:X5"/>
    <mergeCell ref="W6:W10"/>
    <mergeCell ref="X6:X10"/>
    <mergeCell ref="W16:W21"/>
    <mergeCell ref="X16:X21"/>
    <mergeCell ref="W11:W15"/>
    <mergeCell ref="X11:X15"/>
    <mergeCell ref="W22:W26"/>
    <mergeCell ref="X22:X26"/>
    <mergeCell ref="N16:N21"/>
    <mergeCell ref="N11:N15"/>
    <mergeCell ref="N6:N10"/>
    <mergeCell ref="N22:N26"/>
    <mergeCell ref="T22:T26"/>
    <mergeCell ref="U22:U26"/>
    <mergeCell ref="P16:P21"/>
    <mergeCell ref="P11:P15"/>
    <mergeCell ref="P6:P10"/>
    <mergeCell ref="P22:P26"/>
    <mergeCell ref="S5:U5"/>
    <mergeCell ref="T16:T21"/>
    <mergeCell ref="U16:U21"/>
    <mergeCell ref="T11:T15"/>
    <mergeCell ref="U11:U15"/>
    <mergeCell ref="T6:T10"/>
    <mergeCell ref="U6:U10"/>
  </mergeCells>
  <printOptions/>
  <pageMargins left="0.17" right="0.24" top="0.16" bottom="0.21" header="0.2" footer="0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skola</cp:lastModifiedBy>
  <cp:lastPrinted>2013-05-03T16:50:32Z</cp:lastPrinted>
  <dcterms:created xsi:type="dcterms:W3CDTF">2008-05-12T11:01:11Z</dcterms:created>
  <dcterms:modified xsi:type="dcterms:W3CDTF">2013-05-03T16:50:43Z</dcterms:modified>
  <cp:category/>
  <cp:version/>
  <cp:contentType/>
  <cp:contentStatus/>
</cp:coreProperties>
</file>