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podzim0910" sheetId="1" r:id="rId1"/>
    <sheet name="jaro0910" sheetId="2" r:id="rId2"/>
    <sheet name="roku 0910" sheetId="3" r:id="rId3"/>
  </sheets>
  <definedNames/>
  <calcPr fullCalcOnLoad="1"/>
</workbook>
</file>

<file path=xl/sharedStrings.xml><?xml version="1.0" encoding="utf-8"?>
<sst xmlns="http://schemas.openxmlformats.org/spreadsheetml/2006/main" count="339" uniqueCount="42">
  <si>
    <t>Zápasové pořadí</t>
  </si>
  <si>
    <t>JILEMNICE     Starší žáci</t>
  </si>
  <si>
    <t>Turnov</t>
  </si>
  <si>
    <t>Mimoň</t>
  </si>
  <si>
    <t>Doubí</t>
  </si>
  <si>
    <t>Ruprechtice</t>
  </si>
  <si>
    <t>Košťálov</t>
  </si>
  <si>
    <t>Stráž p. R</t>
  </si>
  <si>
    <t>N. Bor</t>
  </si>
  <si>
    <t>Stráž n. N.</t>
  </si>
  <si>
    <t>Hrádek</t>
  </si>
  <si>
    <t>Jablonec</t>
  </si>
  <si>
    <t>Frýdlant</t>
  </si>
  <si>
    <t>Semily</t>
  </si>
  <si>
    <t>Desná</t>
  </si>
  <si>
    <t>Zápasový průměr</t>
  </si>
  <si>
    <t>Tréninkový Koeficient</t>
  </si>
  <si>
    <t>Celkový průměr</t>
  </si>
  <si>
    <t>Souhrnné hodnocení</t>
  </si>
  <si>
    <t>Příjmení</t>
  </si>
  <si>
    <t>Chlumský Patrik</t>
  </si>
  <si>
    <t>N</t>
  </si>
  <si>
    <t>P</t>
  </si>
  <si>
    <t>Kubina Šimon</t>
  </si>
  <si>
    <t>Hnik Michal</t>
  </si>
  <si>
    <t>Hájek Jan</t>
  </si>
  <si>
    <t>Hendrych Jakub</t>
  </si>
  <si>
    <t>Hakl Martin</t>
  </si>
  <si>
    <t>Vitvar Jiří</t>
  </si>
  <si>
    <t>Jech Kryštof</t>
  </si>
  <si>
    <t>Hajna Jakub</t>
  </si>
  <si>
    <t>Onak David</t>
  </si>
  <si>
    <t>Kužel Vojtěch</t>
  </si>
  <si>
    <t>Vancl Milan</t>
  </si>
  <si>
    <t>Votoček Martin</t>
  </si>
  <si>
    <t xml:space="preserve">Pavlata Ladislav </t>
  </si>
  <si>
    <t>Havel Petr</t>
  </si>
  <si>
    <t>S</t>
  </si>
  <si>
    <t>Finger Vladimír</t>
  </si>
  <si>
    <t>Kovář Martin</t>
  </si>
  <si>
    <t>Valnoha Adam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</si>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</sst>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4"/>
      <name val="Comic Sans MS"/>
      <family val="4"/>
    </font>
    <font>
      <b/>
      <sz val="14"/>
      <color indexed="8"/>
      <name val="Comic Sans MS"/>
      <family val="4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textRotation="90"/>
    </xf>
    <xf numFmtId="165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114300</xdr:rowOff>
    </xdr:from>
    <xdr:to>
      <xdr:col>17</xdr:col>
      <xdr:colOff>409575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161925"/>
          <a:ext cx="57435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81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FF00"/>
                  </a:gs>
                </a:gsLst>
                <a:lin ang="5400000" scaled="1"/>
              </a:gradFill>
              <a:latin typeface="Arial Black"/>
              <a:cs typeface="Arial Black"/>
            </a:rPr>
            <a:t>FOTBALISTA Podzimu 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114300</xdr:rowOff>
    </xdr:from>
    <xdr:to>
      <xdr:col>17</xdr:col>
      <xdr:colOff>409575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161925"/>
          <a:ext cx="57435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81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FF00"/>
                  </a:gs>
                </a:gsLst>
                <a:lin ang="5400000" scaled="1"/>
              </a:gradFill>
              <a:latin typeface="Arial Black"/>
              <a:cs typeface="Arial Black"/>
            </a:rPr>
            <a:t>FOTBALISTA Jara 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114300</xdr:rowOff>
    </xdr:from>
    <xdr:to>
      <xdr:col>34</xdr:col>
      <xdr:colOff>409575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161925"/>
          <a:ext cx="42481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81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00"/>
                  </a:gs>
                  <a:gs pos="100000">
                    <a:srgbClr val="FFFF00"/>
                  </a:gs>
                </a:gsLst>
                <a:lin ang="5400000" scaled="1"/>
              </a:gradFill>
              <a:latin typeface="Arial Black"/>
              <a:cs typeface="Arial Black"/>
            </a:rPr>
            <a:t>FOTBALISTA roku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27"/>
  <sheetViews>
    <sheetView tabSelected="1" workbookViewId="0" topLeftCell="A19">
      <selection activeCell="AB22" sqref="AB22"/>
    </sheetView>
  </sheetViews>
  <sheetFormatPr defaultColWidth="9.140625" defaultRowHeight="12.75"/>
  <cols>
    <col min="1" max="1" width="4.140625" style="1" customWidth="1"/>
    <col min="2" max="2" width="22.421875" style="2" customWidth="1"/>
    <col min="3" max="15" width="3.7109375" style="3" customWidth="1"/>
    <col min="16" max="16" width="6.140625" style="1" customWidth="1"/>
    <col min="17" max="17" width="4.7109375" style="3" customWidth="1"/>
    <col min="18" max="18" width="7.28125" style="3" customWidth="1"/>
    <col min="19" max="19" width="4.57421875" style="4" customWidth="1"/>
    <col min="20" max="20" width="3.8515625" style="2" bestFit="1" customWidth="1"/>
    <col min="21" max="21" width="9.140625" style="2" customWidth="1"/>
    <col min="22" max="31" width="1.28515625" style="2" customWidth="1"/>
    <col min="32" max="16384" width="9.140625" style="2" customWidth="1"/>
  </cols>
  <sheetData>
    <row r="4" ht="6.75" customHeight="1"/>
    <row r="5" ht="5.25" customHeight="1"/>
    <row r="6" ht="6.75" customHeight="1"/>
    <row r="7" spans="1:21" s="12" customFormat="1" ht="159.75" customHeight="1">
      <c r="A7" s="5" t="s">
        <v>0</v>
      </c>
      <c r="B7" s="6" t="s">
        <v>1</v>
      </c>
      <c r="C7" s="7" t="s">
        <v>2</v>
      </c>
      <c r="D7" s="8" t="s">
        <v>3</v>
      </c>
      <c r="E7" s="8" t="s">
        <v>4</v>
      </c>
      <c r="F7" s="8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5" t="s">
        <v>15</v>
      </c>
      <c r="Q7" s="5" t="s">
        <v>16</v>
      </c>
      <c r="R7" s="5" t="s">
        <v>17</v>
      </c>
      <c r="S7" s="9" t="s">
        <v>18</v>
      </c>
      <c r="T7" s="10"/>
      <c r="U7" s="11"/>
    </row>
    <row r="8" spans="1:20" s="17" customFormat="1" ht="15.75" customHeight="1">
      <c r="A8" s="13"/>
      <c r="B8" s="13" t="s">
        <v>19</v>
      </c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19" s="24" customFormat="1" ht="22.5">
      <c r="A9" s="18">
        <f aca="true" t="shared" si="0" ref="A9:A26">RANK(P9,$P$9:$P$26)</f>
        <v>1</v>
      </c>
      <c r="B9" s="19" t="s">
        <v>20</v>
      </c>
      <c r="C9" s="20" t="s">
        <v>21</v>
      </c>
      <c r="D9" s="20" t="s">
        <v>21</v>
      </c>
      <c r="E9" s="20" t="s">
        <v>21</v>
      </c>
      <c r="F9" s="18">
        <v>6</v>
      </c>
      <c r="G9" s="20" t="s">
        <v>21</v>
      </c>
      <c r="H9" s="20">
        <v>8</v>
      </c>
      <c r="I9" s="20">
        <v>8</v>
      </c>
      <c r="J9" s="20" t="s">
        <v>22</v>
      </c>
      <c r="K9" s="20">
        <v>6</v>
      </c>
      <c r="L9" s="20">
        <v>10</v>
      </c>
      <c r="M9" s="20">
        <v>7</v>
      </c>
      <c r="N9" s="20">
        <v>6</v>
      </c>
      <c r="O9" s="20">
        <v>6</v>
      </c>
      <c r="P9" s="21">
        <f aca="true" t="shared" si="1" ref="P9:P26">AVERAGE(C9:O9)</f>
        <v>7.125</v>
      </c>
      <c r="Q9" s="22">
        <v>2</v>
      </c>
      <c r="R9" s="23">
        <f aca="true" t="shared" si="2" ref="R9:R26">P9*Q9</f>
        <v>14.25</v>
      </c>
      <c r="S9" s="18">
        <f aca="true" t="shared" si="3" ref="S9:S26">RANK(R9,$R$9:$R$26)</f>
        <v>8</v>
      </c>
    </row>
    <row r="10" spans="1:19" s="24" customFormat="1" ht="22.5">
      <c r="A10" s="18">
        <f t="shared" si="0"/>
        <v>2</v>
      </c>
      <c r="B10" s="19" t="s">
        <v>23</v>
      </c>
      <c r="C10" s="20">
        <v>7</v>
      </c>
      <c r="D10" s="20" t="s">
        <v>21</v>
      </c>
      <c r="E10" s="20">
        <v>7</v>
      </c>
      <c r="F10" s="18">
        <v>7</v>
      </c>
      <c r="G10" s="20">
        <v>6</v>
      </c>
      <c r="H10" s="20">
        <v>7</v>
      </c>
      <c r="I10" s="20">
        <v>8</v>
      </c>
      <c r="J10" s="20" t="s">
        <v>21</v>
      </c>
      <c r="K10" s="20">
        <v>5</v>
      </c>
      <c r="L10" s="20">
        <v>9</v>
      </c>
      <c r="M10" s="20" t="s">
        <v>21</v>
      </c>
      <c r="N10" s="20">
        <v>7</v>
      </c>
      <c r="O10" s="20">
        <v>7</v>
      </c>
      <c r="P10" s="21">
        <f t="shared" si="1"/>
        <v>7</v>
      </c>
      <c r="Q10" s="22">
        <v>2</v>
      </c>
      <c r="R10" s="23">
        <f t="shared" si="2"/>
        <v>14</v>
      </c>
      <c r="S10" s="18">
        <f t="shared" si="3"/>
        <v>9</v>
      </c>
    </row>
    <row r="11" spans="1:19" s="24" customFormat="1" ht="22.5">
      <c r="A11" s="18">
        <f t="shared" si="0"/>
        <v>3</v>
      </c>
      <c r="B11" s="19" t="s">
        <v>24</v>
      </c>
      <c r="C11" s="20" t="s">
        <v>21</v>
      </c>
      <c r="D11" s="20" t="s">
        <v>21</v>
      </c>
      <c r="E11" s="20" t="s">
        <v>21</v>
      </c>
      <c r="F11" s="18">
        <v>6</v>
      </c>
      <c r="G11" s="20">
        <v>6</v>
      </c>
      <c r="H11" s="20">
        <v>6</v>
      </c>
      <c r="I11" s="20">
        <v>8</v>
      </c>
      <c r="J11" s="20">
        <v>7</v>
      </c>
      <c r="K11" s="20">
        <v>6</v>
      </c>
      <c r="L11" s="20">
        <v>9</v>
      </c>
      <c r="M11" s="20">
        <v>7</v>
      </c>
      <c r="N11" s="20">
        <v>7</v>
      </c>
      <c r="O11" s="20" t="s">
        <v>21</v>
      </c>
      <c r="P11" s="21">
        <f t="shared" si="1"/>
        <v>6.888888888888889</v>
      </c>
      <c r="Q11" s="22">
        <v>2</v>
      </c>
      <c r="R11" s="23">
        <f t="shared" si="2"/>
        <v>13.777777777777779</v>
      </c>
      <c r="S11" s="18">
        <f t="shared" si="3"/>
        <v>10</v>
      </c>
    </row>
    <row r="12" spans="1:20" s="24" customFormat="1" ht="22.5">
      <c r="A12" s="18">
        <f t="shared" si="0"/>
        <v>4</v>
      </c>
      <c r="B12" s="19" t="s">
        <v>25</v>
      </c>
      <c r="C12" s="20">
        <v>6</v>
      </c>
      <c r="D12" s="20">
        <v>5</v>
      </c>
      <c r="E12" s="20" t="s">
        <v>22</v>
      </c>
      <c r="F12" s="18" t="s">
        <v>22</v>
      </c>
      <c r="G12" s="20">
        <v>6</v>
      </c>
      <c r="H12" s="20">
        <v>7</v>
      </c>
      <c r="I12" s="20">
        <v>9</v>
      </c>
      <c r="J12" s="20">
        <v>8</v>
      </c>
      <c r="K12" s="20">
        <v>5</v>
      </c>
      <c r="L12" s="20">
        <v>10</v>
      </c>
      <c r="M12" s="20">
        <v>7</v>
      </c>
      <c r="N12" s="20">
        <v>7</v>
      </c>
      <c r="O12" s="20">
        <v>5</v>
      </c>
      <c r="P12" s="21">
        <f t="shared" si="1"/>
        <v>6.818181818181818</v>
      </c>
      <c r="Q12" s="22">
        <v>2.5</v>
      </c>
      <c r="R12" s="23">
        <f t="shared" si="2"/>
        <v>17.045454545454547</v>
      </c>
      <c r="S12" s="18">
        <f t="shared" si="3"/>
        <v>1</v>
      </c>
      <c r="T12" s="25"/>
    </row>
    <row r="13" spans="1:20" s="27" customFormat="1" ht="22.5">
      <c r="A13" s="18">
        <f t="shared" si="0"/>
        <v>5</v>
      </c>
      <c r="B13" s="19" t="s">
        <v>26</v>
      </c>
      <c r="C13" s="18">
        <v>5</v>
      </c>
      <c r="D13" s="18">
        <v>5</v>
      </c>
      <c r="E13" s="18">
        <v>4</v>
      </c>
      <c r="F13" s="18">
        <v>6</v>
      </c>
      <c r="G13" s="20">
        <v>7</v>
      </c>
      <c r="H13" s="18">
        <v>8</v>
      </c>
      <c r="I13" s="18">
        <v>8</v>
      </c>
      <c r="J13" s="18">
        <v>7</v>
      </c>
      <c r="K13" s="18">
        <v>6</v>
      </c>
      <c r="L13" s="18">
        <v>8</v>
      </c>
      <c r="M13" s="18">
        <v>8</v>
      </c>
      <c r="N13" s="18">
        <v>7</v>
      </c>
      <c r="O13" s="18">
        <v>7</v>
      </c>
      <c r="P13" s="21">
        <f t="shared" si="1"/>
        <v>6.615384615384615</v>
      </c>
      <c r="Q13" s="22">
        <v>2.5</v>
      </c>
      <c r="R13" s="23">
        <f t="shared" si="2"/>
        <v>16.538461538461537</v>
      </c>
      <c r="S13" s="18">
        <f t="shared" si="3"/>
        <v>2</v>
      </c>
      <c r="T13" s="26"/>
    </row>
    <row r="14" spans="1:20" s="24" customFormat="1" ht="22.5">
      <c r="A14" s="18">
        <f t="shared" si="0"/>
        <v>6</v>
      </c>
      <c r="B14" s="19" t="s">
        <v>27</v>
      </c>
      <c r="C14" s="20">
        <v>5</v>
      </c>
      <c r="D14" s="20">
        <v>5</v>
      </c>
      <c r="E14" s="20">
        <v>5</v>
      </c>
      <c r="F14" s="18">
        <v>5</v>
      </c>
      <c r="G14" s="20" t="s">
        <v>21</v>
      </c>
      <c r="H14" s="20" t="s">
        <v>21</v>
      </c>
      <c r="I14" s="20">
        <v>8</v>
      </c>
      <c r="J14" s="20">
        <v>6</v>
      </c>
      <c r="K14" s="20">
        <v>8</v>
      </c>
      <c r="L14" s="20">
        <v>9</v>
      </c>
      <c r="M14" s="20">
        <v>7</v>
      </c>
      <c r="N14" s="20">
        <v>7</v>
      </c>
      <c r="O14" s="20">
        <v>6</v>
      </c>
      <c r="P14" s="21">
        <f t="shared" si="1"/>
        <v>6.454545454545454</v>
      </c>
      <c r="Q14" s="22">
        <v>2</v>
      </c>
      <c r="R14" s="23">
        <f t="shared" si="2"/>
        <v>12.909090909090908</v>
      </c>
      <c r="S14" s="18">
        <f t="shared" si="3"/>
        <v>12</v>
      </c>
      <c r="T14" s="25"/>
    </row>
    <row r="15" spans="1:21" s="24" customFormat="1" ht="22.5">
      <c r="A15" s="18">
        <f t="shared" si="0"/>
        <v>7</v>
      </c>
      <c r="B15" s="19" t="s">
        <v>28</v>
      </c>
      <c r="C15" s="20">
        <v>6</v>
      </c>
      <c r="D15" s="20">
        <v>6</v>
      </c>
      <c r="E15" s="20">
        <v>5</v>
      </c>
      <c r="F15" s="18">
        <v>5</v>
      </c>
      <c r="G15" s="20">
        <v>7</v>
      </c>
      <c r="H15" s="20">
        <v>6</v>
      </c>
      <c r="I15" s="20" t="s">
        <v>21</v>
      </c>
      <c r="J15" s="20">
        <v>7</v>
      </c>
      <c r="K15" s="20">
        <v>6</v>
      </c>
      <c r="L15" s="20">
        <v>9</v>
      </c>
      <c r="M15" s="20">
        <v>7</v>
      </c>
      <c r="N15" s="20">
        <v>6</v>
      </c>
      <c r="O15" s="20">
        <v>7</v>
      </c>
      <c r="P15" s="21">
        <f t="shared" si="1"/>
        <v>6.416666666666667</v>
      </c>
      <c r="Q15" s="22">
        <v>2.5</v>
      </c>
      <c r="R15" s="23">
        <f t="shared" si="2"/>
        <v>16.041666666666668</v>
      </c>
      <c r="S15" s="18">
        <f t="shared" si="3"/>
        <v>3</v>
      </c>
      <c r="T15" s="28"/>
      <c r="U15" s="29"/>
    </row>
    <row r="16" spans="1:21" s="24" customFormat="1" ht="22.5">
      <c r="A16" s="18">
        <f t="shared" si="0"/>
        <v>8</v>
      </c>
      <c r="B16" s="19" t="s">
        <v>29</v>
      </c>
      <c r="C16" s="20">
        <v>6</v>
      </c>
      <c r="D16" s="20">
        <v>5</v>
      </c>
      <c r="E16" s="20">
        <v>5</v>
      </c>
      <c r="F16" s="18">
        <v>6</v>
      </c>
      <c r="G16" s="20">
        <v>6</v>
      </c>
      <c r="H16" s="20">
        <v>7</v>
      </c>
      <c r="I16" s="20">
        <v>7</v>
      </c>
      <c r="J16" s="20">
        <v>7</v>
      </c>
      <c r="K16" s="20">
        <v>4</v>
      </c>
      <c r="L16" s="20">
        <v>8</v>
      </c>
      <c r="M16" s="20">
        <v>8</v>
      </c>
      <c r="N16" s="20">
        <v>7</v>
      </c>
      <c r="O16" s="20">
        <v>7</v>
      </c>
      <c r="P16" s="21">
        <f t="shared" si="1"/>
        <v>6.384615384615385</v>
      </c>
      <c r="Q16" s="22">
        <v>2.5</v>
      </c>
      <c r="R16" s="23">
        <f t="shared" si="2"/>
        <v>15.961538461538463</v>
      </c>
      <c r="S16" s="18">
        <f t="shared" si="3"/>
        <v>4</v>
      </c>
      <c r="T16" s="28"/>
      <c r="U16" s="29"/>
    </row>
    <row r="17" spans="1:20" s="27" customFormat="1" ht="22.5">
      <c r="A17" s="18">
        <f t="shared" si="0"/>
        <v>9</v>
      </c>
      <c r="B17" s="19" t="s">
        <v>30</v>
      </c>
      <c r="C17" s="18" t="s">
        <v>21</v>
      </c>
      <c r="D17" s="18" t="s">
        <v>21</v>
      </c>
      <c r="E17" s="18">
        <v>4</v>
      </c>
      <c r="F17" s="18">
        <v>5</v>
      </c>
      <c r="G17" s="20">
        <v>6</v>
      </c>
      <c r="H17" s="18">
        <v>5</v>
      </c>
      <c r="I17" s="18">
        <v>8</v>
      </c>
      <c r="J17" s="18">
        <v>7</v>
      </c>
      <c r="K17" s="18">
        <v>6</v>
      </c>
      <c r="L17" s="18">
        <v>8</v>
      </c>
      <c r="M17" s="18">
        <v>7</v>
      </c>
      <c r="N17" s="18">
        <v>6</v>
      </c>
      <c r="O17" s="18">
        <v>6</v>
      </c>
      <c r="P17" s="21">
        <f t="shared" si="1"/>
        <v>6.181818181818182</v>
      </c>
      <c r="Q17" s="22">
        <v>2.5</v>
      </c>
      <c r="R17" s="23">
        <f t="shared" si="2"/>
        <v>15.454545454545453</v>
      </c>
      <c r="S17" s="18">
        <f t="shared" si="3"/>
        <v>5</v>
      </c>
      <c r="T17" s="26"/>
    </row>
    <row r="18" spans="1:20" s="24" customFormat="1" ht="22.5">
      <c r="A18" s="18">
        <f t="shared" si="0"/>
        <v>10</v>
      </c>
      <c r="B18" s="19" t="s">
        <v>31</v>
      </c>
      <c r="C18" s="20">
        <v>5</v>
      </c>
      <c r="D18" s="20">
        <v>4</v>
      </c>
      <c r="E18" s="20">
        <v>5</v>
      </c>
      <c r="F18" s="18">
        <v>7</v>
      </c>
      <c r="G18" s="20">
        <v>6</v>
      </c>
      <c r="H18" s="20">
        <v>7</v>
      </c>
      <c r="I18" s="20">
        <v>7</v>
      </c>
      <c r="J18" s="20">
        <v>6</v>
      </c>
      <c r="K18" s="20">
        <v>3</v>
      </c>
      <c r="L18" s="20">
        <v>8</v>
      </c>
      <c r="M18" s="20">
        <v>8</v>
      </c>
      <c r="N18" s="20">
        <v>7</v>
      </c>
      <c r="O18" s="20">
        <v>7</v>
      </c>
      <c r="P18" s="21">
        <f t="shared" si="1"/>
        <v>6.153846153846154</v>
      </c>
      <c r="Q18" s="22">
        <v>2.5</v>
      </c>
      <c r="R18" s="23">
        <f t="shared" si="2"/>
        <v>15.384615384615385</v>
      </c>
      <c r="S18" s="18">
        <f t="shared" si="3"/>
        <v>6</v>
      </c>
      <c r="T18" s="28"/>
    </row>
    <row r="19" spans="1:19" s="30" customFormat="1" ht="22.5">
      <c r="A19" s="18">
        <f t="shared" si="0"/>
        <v>11</v>
      </c>
      <c r="B19" s="19" t="s">
        <v>32</v>
      </c>
      <c r="C19" s="20" t="s">
        <v>21</v>
      </c>
      <c r="D19" s="20" t="s">
        <v>21</v>
      </c>
      <c r="E19" s="20">
        <v>5</v>
      </c>
      <c r="F19" s="18">
        <v>5</v>
      </c>
      <c r="G19" s="20">
        <v>6</v>
      </c>
      <c r="H19" s="20">
        <v>8</v>
      </c>
      <c r="I19" s="20">
        <v>6</v>
      </c>
      <c r="J19" s="20" t="s">
        <v>21</v>
      </c>
      <c r="K19" s="20">
        <v>4</v>
      </c>
      <c r="L19" s="20">
        <v>8</v>
      </c>
      <c r="M19" s="20">
        <v>7</v>
      </c>
      <c r="N19" s="20" t="s">
        <v>21</v>
      </c>
      <c r="O19" s="20">
        <v>6</v>
      </c>
      <c r="P19" s="21">
        <f t="shared" si="1"/>
        <v>6.111111111111111</v>
      </c>
      <c r="Q19" s="22">
        <v>2.5</v>
      </c>
      <c r="R19" s="23">
        <f t="shared" si="2"/>
        <v>15.277777777777777</v>
      </c>
      <c r="S19" s="18">
        <f t="shared" si="3"/>
        <v>7</v>
      </c>
    </row>
    <row r="20" spans="1:19" ht="22.5">
      <c r="A20" s="18">
        <f t="shared" si="0"/>
        <v>12</v>
      </c>
      <c r="B20" s="19" t="s">
        <v>33</v>
      </c>
      <c r="C20" s="20" t="s">
        <v>21</v>
      </c>
      <c r="D20" s="20" t="s">
        <v>21</v>
      </c>
      <c r="E20" s="20" t="s">
        <v>21</v>
      </c>
      <c r="F20" s="18" t="s">
        <v>21</v>
      </c>
      <c r="G20" s="20">
        <v>5</v>
      </c>
      <c r="H20" s="20">
        <v>5</v>
      </c>
      <c r="I20" s="20">
        <v>6</v>
      </c>
      <c r="J20" s="20">
        <v>6</v>
      </c>
      <c r="K20" s="20" t="s">
        <v>22</v>
      </c>
      <c r="L20" s="20">
        <v>8</v>
      </c>
      <c r="M20" s="20">
        <v>6</v>
      </c>
      <c r="N20" s="20" t="s">
        <v>21</v>
      </c>
      <c r="O20" s="20" t="s">
        <v>22</v>
      </c>
      <c r="P20" s="21">
        <f t="shared" si="1"/>
        <v>6</v>
      </c>
      <c r="Q20" s="22">
        <v>2</v>
      </c>
      <c r="R20" s="23">
        <f t="shared" si="2"/>
        <v>12</v>
      </c>
      <c r="S20" s="18">
        <f t="shared" si="3"/>
        <v>13</v>
      </c>
    </row>
    <row r="21" spans="1:19" ht="22.5">
      <c r="A21" s="18">
        <f t="shared" si="0"/>
        <v>13</v>
      </c>
      <c r="B21" s="19" t="s">
        <v>34</v>
      </c>
      <c r="C21" s="20" t="s">
        <v>21</v>
      </c>
      <c r="D21" s="20" t="s">
        <v>21</v>
      </c>
      <c r="E21" s="20">
        <v>4</v>
      </c>
      <c r="F21" s="18">
        <v>4</v>
      </c>
      <c r="G21" s="20">
        <v>7</v>
      </c>
      <c r="H21" s="20">
        <v>5</v>
      </c>
      <c r="I21" s="20">
        <v>6</v>
      </c>
      <c r="J21" s="20">
        <v>6</v>
      </c>
      <c r="K21" s="20" t="s">
        <v>21</v>
      </c>
      <c r="L21" s="20">
        <v>8</v>
      </c>
      <c r="M21" s="20" t="s">
        <v>21</v>
      </c>
      <c r="N21" s="20" t="s">
        <v>21</v>
      </c>
      <c r="O21" s="20" t="s">
        <v>21</v>
      </c>
      <c r="P21" s="21">
        <f t="shared" si="1"/>
        <v>5.714285714285714</v>
      </c>
      <c r="Q21" s="22">
        <v>2</v>
      </c>
      <c r="R21" s="23">
        <f t="shared" si="2"/>
        <v>11.428571428571429</v>
      </c>
      <c r="S21" s="18">
        <f t="shared" si="3"/>
        <v>14</v>
      </c>
    </row>
    <row r="22" spans="1:19" s="24" customFormat="1" ht="22.5">
      <c r="A22" s="18">
        <f t="shared" si="0"/>
        <v>14</v>
      </c>
      <c r="B22" s="19" t="s">
        <v>35</v>
      </c>
      <c r="C22" s="18" t="s">
        <v>21</v>
      </c>
      <c r="D22" s="18" t="s">
        <v>21</v>
      </c>
      <c r="E22" s="18">
        <v>4</v>
      </c>
      <c r="F22" s="18">
        <v>4</v>
      </c>
      <c r="G22" s="20">
        <v>6</v>
      </c>
      <c r="H22" s="18">
        <v>5</v>
      </c>
      <c r="I22" s="18">
        <v>6</v>
      </c>
      <c r="J22" s="18">
        <v>7</v>
      </c>
      <c r="K22" s="18">
        <v>5</v>
      </c>
      <c r="L22" s="18" t="s">
        <v>21</v>
      </c>
      <c r="M22" s="18">
        <v>5</v>
      </c>
      <c r="N22" s="18">
        <v>6</v>
      </c>
      <c r="O22" s="18">
        <v>7</v>
      </c>
      <c r="P22" s="21">
        <f t="shared" si="1"/>
        <v>5.5</v>
      </c>
      <c r="Q22" s="22">
        <v>2</v>
      </c>
      <c r="R22" s="23">
        <f t="shared" si="2"/>
        <v>11</v>
      </c>
      <c r="S22" s="18">
        <f t="shared" si="3"/>
        <v>15</v>
      </c>
    </row>
    <row r="23" spans="1:20" s="24" customFormat="1" ht="22.5">
      <c r="A23" s="18">
        <f t="shared" si="0"/>
        <v>14</v>
      </c>
      <c r="B23" s="19" t="s">
        <v>36</v>
      </c>
      <c r="C23" s="20">
        <v>6</v>
      </c>
      <c r="D23" s="20">
        <v>4</v>
      </c>
      <c r="E23" s="20">
        <v>4</v>
      </c>
      <c r="F23" s="18" t="s">
        <v>22</v>
      </c>
      <c r="G23" s="20">
        <v>5</v>
      </c>
      <c r="H23" s="20">
        <v>5</v>
      </c>
      <c r="I23" s="20">
        <v>6</v>
      </c>
      <c r="J23" s="20" t="s">
        <v>21</v>
      </c>
      <c r="K23" s="20">
        <v>5</v>
      </c>
      <c r="L23" s="20">
        <v>8</v>
      </c>
      <c r="M23" s="20" t="s">
        <v>37</v>
      </c>
      <c r="N23" s="20">
        <v>6</v>
      </c>
      <c r="O23" s="20">
        <v>6</v>
      </c>
      <c r="P23" s="21">
        <f t="shared" si="1"/>
        <v>5.5</v>
      </c>
      <c r="Q23" s="22">
        <v>2.5</v>
      </c>
      <c r="R23" s="23">
        <f t="shared" si="2"/>
        <v>13.75</v>
      </c>
      <c r="S23" s="18">
        <f t="shared" si="3"/>
        <v>11</v>
      </c>
      <c r="T23" s="25"/>
    </row>
    <row r="24" spans="1:20" s="24" customFormat="1" ht="22.5">
      <c r="A24" s="18">
        <f t="shared" si="0"/>
        <v>16</v>
      </c>
      <c r="B24" s="19" t="s">
        <v>38</v>
      </c>
      <c r="C24" s="20">
        <v>6</v>
      </c>
      <c r="D24" s="20">
        <v>5</v>
      </c>
      <c r="E24" s="20">
        <v>5</v>
      </c>
      <c r="F24" s="18">
        <v>4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0" t="s">
        <v>21</v>
      </c>
      <c r="O24" s="20" t="s">
        <v>21</v>
      </c>
      <c r="P24" s="21">
        <f t="shared" si="1"/>
        <v>5</v>
      </c>
      <c r="Q24" s="22">
        <v>1</v>
      </c>
      <c r="R24" s="23">
        <f t="shared" si="2"/>
        <v>5</v>
      </c>
      <c r="S24" s="18">
        <f t="shared" si="3"/>
        <v>17</v>
      </c>
      <c r="T24" s="25"/>
    </row>
    <row r="25" spans="1:19" s="30" customFormat="1" ht="22.5">
      <c r="A25" s="18">
        <f t="shared" si="0"/>
        <v>16</v>
      </c>
      <c r="B25" s="19" t="s">
        <v>39</v>
      </c>
      <c r="C25" s="20">
        <v>5</v>
      </c>
      <c r="D25" s="20" t="s">
        <v>21</v>
      </c>
      <c r="E25" s="20" t="s">
        <v>21</v>
      </c>
      <c r="F25" s="18" t="s">
        <v>21</v>
      </c>
      <c r="G25" s="20" t="s">
        <v>21</v>
      </c>
      <c r="H25" s="20" t="s">
        <v>21</v>
      </c>
      <c r="I25" s="20" t="s">
        <v>21</v>
      </c>
      <c r="J25" s="20" t="s">
        <v>21</v>
      </c>
      <c r="K25" s="20" t="s">
        <v>21</v>
      </c>
      <c r="L25" s="20" t="s">
        <v>21</v>
      </c>
      <c r="M25" s="20" t="s">
        <v>21</v>
      </c>
      <c r="N25" s="20" t="s">
        <v>21</v>
      </c>
      <c r="O25" s="20" t="s">
        <v>21</v>
      </c>
      <c r="P25" s="21">
        <f t="shared" si="1"/>
        <v>5</v>
      </c>
      <c r="Q25" s="22">
        <v>1</v>
      </c>
      <c r="R25" s="23">
        <f t="shared" si="2"/>
        <v>5</v>
      </c>
      <c r="S25" s="18">
        <f t="shared" si="3"/>
        <v>17</v>
      </c>
    </row>
    <row r="26" spans="1:20" s="27" customFormat="1" ht="22.5">
      <c r="A26" s="18">
        <f t="shared" si="0"/>
        <v>18</v>
      </c>
      <c r="B26" s="19" t="s">
        <v>40</v>
      </c>
      <c r="C26" s="18">
        <v>5</v>
      </c>
      <c r="D26" s="18">
        <v>5</v>
      </c>
      <c r="E26" s="18">
        <v>4</v>
      </c>
      <c r="F26" s="18" t="s">
        <v>22</v>
      </c>
      <c r="G26" s="20">
        <v>5</v>
      </c>
      <c r="H26" s="18">
        <v>5</v>
      </c>
      <c r="I26" s="18" t="s">
        <v>21</v>
      </c>
      <c r="J26" s="18" t="s">
        <v>22</v>
      </c>
      <c r="K26" s="18" t="s">
        <v>37</v>
      </c>
      <c r="L26" s="18" t="s">
        <v>22</v>
      </c>
      <c r="M26" s="18" t="s">
        <v>37</v>
      </c>
      <c r="N26" s="18" t="s">
        <v>21</v>
      </c>
      <c r="O26" s="18" t="s">
        <v>21</v>
      </c>
      <c r="P26" s="21">
        <f t="shared" si="1"/>
        <v>4.8</v>
      </c>
      <c r="Q26" s="22">
        <v>2</v>
      </c>
      <c r="R26" s="23">
        <f t="shared" si="2"/>
        <v>9.6</v>
      </c>
      <c r="S26" s="18">
        <f t="shared" si="3"/>
        <v>16</v>
      </c>
      <c r="T26" s="26"/>
    </row>
    <row r="27" spans="3:16" ht="18">
      <c r="C27" s="31">
        <f aca="true" t="shared" si="4" ref="C27:O27">AVERAGE(C9:C25)</f>
        <v>5.7</v>
      </c>
      <c r="D27" s="31">
        <f t="shared" si="4"/>
        <v>4.875</v>
      </c>
      <c r="E27" s="31">
        <f t="shared" si="4"/>
        <v>4.75</v>
      </c>
      <c r="F27" s="31">
        <f t="shared" si="4"/>
        <v>5.384615384615385</v>
      </c>
      <c r="G27" s="31">
        <f t="shared" si="4"/>
        <v>6.076923076923077</v>
      </c>
      <c r="H27" s="31">
        <f t="shared" si="4"/>
        <v>6.357142857142857</v>
      </c>
      <c r="I27" s="31">
        <f t="shared" si="4"/>
        <v>7.214285714285714</v>
      </c>
      <c r="J27" s="31">
        <f t="shared" si="4"/>
        <v>6.7272727272727275</v>
      </c>
      <c r="K27" s="31">
        <f t="shared" si="4"/>
        <v>5.3076923076923075</v>
      </c>
      <c r="L27" s="31">
        <f t="shared" si="4"/>
        <v>8.571428571428571</v>
      </c>
      <c r="M27" s="31">
        <f t="shared" si="4"/>
        <v>7</v>
      </c>
      <c r="N27" s="31">
        <f t="shared" si="4"/>
        <v>6.583333333333333</v>
      </c>
      <c r="O27" s="31">
        <f t="shared" si="4"/>
        <v>6.416666666666667</v>
      </c>
      <c r="P27" s="3"/>
    </row>
  </sheetData>
  <printOptions/>
  <pageMargins left="0.25" right="0.23" top="0.12" bottom="0.12" header="0.15748031496062992" footer="0.1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U26"/>
  <sheetViews>
    <sheetView workbookViewId="0" topLeftCell="A19">
      <selection activeCell="AB22" sqref="AB22"/>
    </sheetView>
  </sheetViews>
  <sheetFormatPr defaultColWidth="9.140625" defaultRowHeight="12.75"/>
  <cols>
    <col min="1" max="1" width="4.140625" style="1" customWidth="1"/>
    <col min="2" max="2" width="22.421875" style="2" customWidth="1"/>
    <col min="3" max="15" width="3.7109375" style="3" customWidth="1"/>
    <col min="16" max="16" width="6.140625" style="1" customWidth="1"/>
    <col min="17" max="17" width="4.7109375" style="3" customWidth="1"/>
    <col min="18" max="18" width="7.28125" style="3" customWidth="1"/>
    <col min="19" max="19" width="4.57421875" style="4" customWidth="1"/>
    <col min="20" max="20" width="3.8515625" style="2" bestFit="1" customWidth="1"/>
    <col min="21" max="21" width="9.140625" style="2" customWidth="1"/>
    <col min="22" max="31" width="1.28515625" style="2" customWidth="1"/>
    <col min="32" max="16384" width="9.140625" style="2" customWidth="1"/>
  </cols>
  <sheetData>
    <row r="4" ht="6.75" customHeight="1"/>
    <row r="5" ht="5.25" customHeight="1"/>
    <row r="6" ht="6.75" customHeight="1"/>
    <row r="7" spans="1:21" s="12" customFormat="1" ht="159.75" customHeight="1">
      <c r="A7" s="5" t="s">
        <v>0</v>
      </c>
      <c r="B7" s="6" t="s">
        <v>1</v>
      </c>
      <c r="C7" s="7" t="s">
        <v>2</v>
      </c>
      <c r="D7" s="8" t="s">
        <v>3</v>
      </c>
      <c r="E7" s="8" t="s">
        <v>4</v>
      </c>
      <c r="F7" s="8" t="s">
        <v>5</v>
      </c>
      <c r="G7" s="7" t="s">
        <v>13</v>
      </c>
      <c r="H7" s="7" t="s">
        <v>6</v>
      </c>
      <c r="I7" s="7" t="s">
        <v>7</v>
      </c>
      <c r="J7" s="7" t="s">
        <v>8</v>
      </c>
      <c r="K7" s="7" t="s">
        <v>10</v>
      </c>
      <c r="L7" s="7" t="s">
        <v>11</v>
      </c>
      <c r="M7" s="7" t="s">
        <v>12</v>
      </c>
      <c r="N7" s="7" t="s">
        <v>9</v>
      </c>
      <c r="O7" s="8" t="s">
        <v>14</v>
      </c>
      <c r="P7" s="5" t="s">
        <v>15</v>
      </c>
      <c r="Q7" s="5" t="s">
        <v>16</v>
      </c>
      <c r="R7" s="5" t="s">
        <v>17</v>
      </c>
      <c r="S7" s="9" t="s">
        <v>18</v>
      </c>
      <c r="T7" s="10"/>
      <c r="U7" s="11"/>
    </row>
    <row r="8" spans="1:20" s="17" customFormat="1" ht="15.75" customHeight="1">
      <c r="A8" s="13"/>
      <c r="B8" s="13" t="s">
        <v>19</v>
      </c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0" s="27" customFormat="1" ht="22.5">
      <c r="A9" s="18">
        <f aca="true" t="shared" si="0" ref="A9:A25">RANK(P9,$P$9:$P$25)</f>
        <v>1</v>
      </c>
      <c r="B9" s="19" t="s">
        <v>30</v>
      </c>
      <c r="C9" s="18">
        <v>6</v>
      </c>
      <c r="D9" s="18">
        <v>6</v>
      </c>
      <c r="E9" s="18">
        <v>6</v>
      </c>
      <c r="F9" s="18">
        <v>8</v>
      </c>
      <c r="G9" s="18">
        <v>8</v>
      </c>
      <c r="H9" s="20">
        <v>8</v>
      </c>
      <c r="I9" s="18">
        <v>5</v>
      </c>
      <c r="J9" s="18">
        <v>8</v>
      </c>
      <c r="K9" s="18">
        <v>9</v>
      </c>
      <c r="L9" s="18">
        <v>7</v>
      </c>
      <c r="M9" s="18">
        <v>9</v>
      </c>
      <c r="N9" s="18">
        <v>9</v>
      </c>
      <c r="O9" s="18">
        <v>8</v>
      </c>
      <c r="P9" s="21">
        <f aca="true" t="shared" si="1" ref="P9:P25">AVERAGE(C9:O9)</f>
        <v>7.461538461538462</v>
      </c>
      <c r="Q9" s="22">
        <v>2.5</v>
      </c>
      <c r="R9" s="23">
        <f aca="true" t="shared" si="2" ref="R9:R25">P9*Q9</f>
        <v>18.653846153846153</v>
      </c>
      <c r="S9" s="18">
        <f aca="true" t="shared" si="3" ref="S9:S25">RANK(R9,$R$9:$R$25)</f>
        <v>3</v>
      </c>
      <c r="T9" s="26"/>
    </row>
    <row r="10" spans="1:20" s="24" customFormat="1" ht="22.5">
      <c r="A10" s="18">
        <f t="shared" si="0"/>
        <v>2</v>
      </c>
      <c r="B10" s="19" t="s">
        <v>25</v>
      </c>
      <c r="C10" s="20">
        <v>7</v>
      </c>
      <c r="D10" s="20">
        <v>6</v>
      </c>
      <c r="E10" s="20">
        <v>7</v>
      </c>
      <c r="F10" s="18">
        <v>7</v>
      </c>
      <c r="G10" s="20">
        <v>7</v>
      </c>
      <c r="H10" s="20">
        <v>6</v>
      </c>
      <c r="I10" s="20">
        <v>4</v>
      </c>
      <c r="J10" s="20">
        <v>10</v>
      </c>
      <c r="K10" s="20">
        <v>7</v>
      </c>
      <c r="L10" s="20">
        <v>7</v>
      </c>
      <c r="M10" s="20">
        <v>8</v>
      </c>
      <c r="N10" s="20">
        <v>10</v>
      </c>
      <c r="O10" s="20">
        <v>8</v>
      </c>
      <c r="P10" s="21">
        <f t="shared" si="1"/>
        <v>7.230769230769231</v>
      </c>
      <c r="Q10" s="22">
        <v>2.5</v>
      </c>
      <c r="R10" s="23">
        <f t="shared" si="2"/>
        <v>18.076923076923077</v>
      </c>
      <c r="S10" s="18">
        <f t="shared" si="3"/>
        <v>4</v>
      </c>
      <c r="T10" s="25"/>
    </row>
    <row r="11" spans="1:21" s="24" customFormat="1" ht="22.5">
      <c r="A11" s="18">
        <f t="shared" si="0"/>
        <v>3</v>
      </c>
      <c r="B11" s="19" t="s">
        <v>28</v>
      </c>
      <c r="C11" s="20">
        <v>7</v>
      </c>
      <c r="D11" s="20">
        <v>5</v>
      </c>
      <c r="E11" s="20" t="s">
        <v>21</v>
      </c>
      <c r="F11" s="18">
        <v>7</v>
      </c>
      <c r="G11" s="20">
        <v>7</v>
      </c>
      <c r="H11" s="20">
        <v>7</v>
      </c>
      <c r="I11" s="20" t="s">
        <v>21</v>
      </c>
      <c r="J11" s="20">
        <v>7</v>
      </c>
      <c r="K11" s="20">
        <v>7</v>
      </c>
      <c r="L11" s="20" t="s">
        <v>21</v>
      </c>
      <c r="M11" s="20">
        <v>9</v>
      </c>
      <c r="N11" s="20">
        <v>9</v>
      </c>
      <c r="O11" s="20">
        <v>7</v>
      </c>
      <c r="P11" s="21">
        <f t="shared" si="1"/>
        <v>7.2</v>
      </c>
      <c r="Q11" s="22">
        <v>2.5</v>
      </c>
      <c r="R11" s="23">
        <f t="shared" si="2"/>
        <v>18</v>
      </c>
      <c r="S11" s="18">
        <f t="shared" si="3"/>
        <v>5</v>
      </c>
      <c r="T11" s="28"/>
      <c r="U11" s="29"/>
    </row>
    <row r="12" spans="1:19" s="24" customFormat="1" ht="22.5">
      <c r="A12" s="18">
        <f t="shared" si="0"/>
        <v>4</v>
      </c>
      <c r="B12" s="19" t="s">
        <v>24</v>
      </c>
      <c r="C12" s="20">
        <v>7</v>
      </c>
      <c r="D12" s="20">
        <v>6</v>
      </c>
      <c r="E12" s="20">
        <v>8</v>
      </c>
      <c r="F12" s="18">
        <v>7</v>
      </c>
      <c r="G12" s="20">
        <v>6</v>
      </c>
      <c r="H12" s="20">
        <v>6</v>
      </c>
      <c r="I12" s="20">
        <v>5</v>
      </c>
      <c r="J12" s="20">
        <v>8</v>
      </c>
      <c r="K12" s="20">
        <v>8</v>
      </c>
      <c r="L12" s="20">
        <v>7</v>
      </c>
      <c r="M12" s="20">
        <v>9</v>
      </c>
      <c r="N12" s="20" t="s">
        <v>21</v>
      </c>
      <c r="O12" s="20" t="s">
        <v>21</v>
      </c>
      <c r="P12" s="21">
        <f t="shared" si="1"/>
        <v>7</v>
      </c>
      <c r="Q12" s="22">
        <v>2</v>
      </c>
      <c r="R12" s="23">
        <f t="shared" si="2"/>
        <v>14</v>
      </c>
      <c r="S12" s="18">
        <f t="shared" si="3"/>
        <v>9</v>
      </c>
    </row>
    <row r="13" spans="1:20" s="27" customFormat="1" ht="22.5">
      <c r="A13" s="18">
        <f t="shared" si="0"/>
        <v>4</v>
      </c>
      <c r="B13" s="19" t="s">
        <v>26</v>
      </c>
      <c r="C13" s="18" t="s">
        <v>21</v>
      </c>
      <c r="D13" s="18" t="s">
        <v>21</v>
      </c>
      <c r="E13" s="18">
        <v>6</v>
      </c>
      <c r="F13" s="18" t="s">
        <v>21</v>
      </c>
      <c r="G13" s="18" t="s">
        <v>21</v>
      </c>
      <c r="H13" s="20" t="s">
        <v>21</v>
      </c>
      <c r="I13" s="18" t="s">
        <v>21</v>
      </c>
      <c r="J13" s="18" t="s">
        <v>21</v>
      </c>
      <c r="K13" s="18">
        <v>8</v>
      </c>
      <c r="L13" s="18">
        <v>5</v>
      </c>
      <c r="M13" s="18">
        <v>8</v>
      </c>
      <c r="N13" s="18">
        <v>9</v>
      </c>
      <c r="O13" s="18">
        <v>6</v>
      </c>
      <c r="P13" s="21">
        <f t="shared" si="1"/>
        <v>7</v>
      </c>
      <c r="Q13" s="22">
        <v>3</v>
      </c>
      <c r="R13" s="23">
        <f t="shared" si="2"/>
        <v>21</v>
      </c>
      <c r="S13" s="18">
        <f t="shared" si="3"/>
        <v>1</v>
      </c>
      <c r="T13" s="26"/>
    </row>
    <row r="14" spans="1:19" s="24" customFormat="1" ht="22.5">
      <c r="A14" s="18">
        <f t="shared" si="0"/>
        <v>6</v>
      </c>
      <c r="B14" s="19" t="s">
        <v>23</v>
      </c>
      <c r="C14" s="20">
        <v>7</v>
      </c>
      <c r="D14" s="20">
        <v>6</v>
      </c>
      <c r="E14" s="20">
        <v>8</v>
      </c>
      <c r="F14" s="18">
        <v>6</v>
      </c>
      <c r="G14" s="20">
        <v>6</v>
      </c>
      <c r="H14" s="20">
        <v>5</v>
      </c>
      <c r="I14" s="20" t="s">
        <v>21</v>
      </c>
      <c r="J14" s="20">
        <v>7</v>
      </c>
      <c r="K14" s="20" t="s">
        <v>21</v>
      </c>
      <c r="L14" s="20">
        <v>7</v>
      </c>
      <c r="M14" s="20" t="s">
        <v>21</v>
      </c>
      <c r="N14" s="20">
        <v>9</v>
      </c>
      <c r="O14" s="20">
        <v>6</v>
      </c>
      <c r="P14" s="21">
        <f t="shared" si="1"/>
        <v>6.7</v>
      </c>
      <c r="Q14" s="22">
        <v>2</v>
      </c>
      <c r="R14" s="23">
        <f t="shared" si="2"/>
        <v>13.4</v>
      </c>
      <c r="S14" s="18">
        <f t="shared" si="3"/>
        <v>10</v>
      </c>
    </row>
    <row r="15" spans="1:21" s="24" customFormat="1" ht="22.5">
      <c r="A15" s="18">
        <f t="shared" si="0"/>
        <v>7</v>
      </c>
      <c r="B15" s="19" t="s">
        <v>29</v>
      </c>
      <c r="C15" s="20">
        <v>7</v>
      </c>
      <c r="D15" s="20">
        <v>5</v>
      </c>
      <c r="E15" s="20">
        <v>7</v>
      </c>
      <c r="F15" s="18">
        <v>7</v>
      </c>
      <c r="G15" s="20">
        <v>7</v>
      </c>
      <c r="H15" s="20">
        <v>7</v>
      </c>
      <c r="I15" s="20">
        <v>4</v>
      </c>
      <c r="J15" s="20">
        <v>7</v>
      </c>
      <c r="K15" s="20">
        <v>7</v>
      </c>
      <c r="L15" s="20">
        <v>6</v>
      </c>
      <c r="M15" s="20">
        <v>7</v>
      </c>
      <c r="N15" s="20">
        <v>9</v>
      </c>
      <c r="O15" s="20">
        <v>7</v>
      </c>
      <c r="P15" s="21">
        <f t="shared" si="1"/>
        <v>6.6923076923076925</v>
      </c>
      <c r="Q15" s="22">
        <v>3</v>
      </c>
      <c r="R15" s="23">
        <f t="shared" si="2"/>
        <v>20.076923076923077</v>
      </c>
      <c r="S15" s="18">
        <f t="shared" si="3"/>
        <v>2</v>
      </c>
      <c r="T15" s="28"/>
      <c r="U15" s="29"/>
    </row>
    <row r="16" spans="1:20" s="27" customFormat="1" ht="22.5">
      <c r="A16" s="18">
        <f t="shared" si="0"/>
        <v>8</v>
      </c>
      <c r="B16" s="19" t="s">
        <v>40</v>
      </c>
      <c r="C16" s="18" t="s">
        <v>22</v>
      </c>
      <c r="D16" s="18" t="s">
        <v>22</v>
      </c>
      <c r="E16" s="18">
        <v>6</v>
      </c>
      <c r="F16" s="18">
        <v>8</v>
      </c>
      <c r="G16" s="18">
        <v>6</v>
      </c>
      <c r="H16" s="20">
        <v>6</v>
      </c>
      <c r="I16" s="18">
        <v>5</v>
      </c>
      <c r="J16" s="18">
        <v>7</v>
      </c>
      <c r="K16" s="18">
        <v>6</v>
      </c>
      <c r="L16" s="18" t="s">
        <v>21</v>
      </c>
      <c r="M16" s="18">
        <v>7</v>
      </c>
      <c r="N16" s="18">
        <v>7</v>
      </c>
      <c r="O16" s="18">
        <v>7</v>
      </c>
      <c r="P16" s="21">
        <f t="shared" si="1"/>
        <v>6.5</v>
      </c>
      <c r="Q16" s="22">
        <v>2</v>
      </c>
      <c r="R16" s="23">
        <f t="shared" si="2"/>
        <v>13</v>
      </c>
      <c r="S16" s="18">
        <f t="shared" si="3"/>
        <v>11</v>
      </c>
      <c r="T16" s="26"/>
    </row>
    <row r="17" spans="1:19" s="24" customFormat="1" ht="22.5">
      <c r="A17" s="18">
        <f t="shared" si="0"/>
        <v>9</v>
      </c>
      <c r="B17" s="19" t="s">
        <v>35</v>
      </c>
      <c r="C17" s="18">
        <v>6</v>
      </c>
      <c r="D17" s="18">
        <v>5</v>
      </c>
      <c r="E17" s="18">
        <v>6</v>
      </c>
      <c r="F17" s="18">
        <v>6</v>
      </c>
      <c r="G17" s="18">
        <v>6</v>
      </c>
      <c r="H17" s="20">
        <v>6</v>
      </c>
      <c r="I17" s="18">
        <v>4</v>
      </c>
      <c r="J17" s="18">
        <v>7</v>
      </c>
      <c r="K17" s="18">
        <v>5</v>
      </c>
      <c r="L17" s="18">
        <v>7</v>
      </c>
      <c r="M17" s="18">
        <v>8</v>
      </c>
      <c r="N17" s="18">
        <v>9</v>
      </c>
      <c r="O17" s="18">
        <v>8</v>
      </c>
      <c r="P17" s="21">
        <f t="shared" si="1"/>
        <v>6.384615384615385</v>
      </c>
      <c r="Q17" s="22">
        <v>2</v>
      </c>
      <c r="R17" s="23">
        <f t="shared" si="2"/>
        <v>12.76923076923077</v>
      </c>
      <c r="S17" s="18">
        <f t="shared" si="3"/>
        <v>12</v>
      </c>
    </row>
    <row r="18" spans="1:20" s="24" customFormat="1" ht="22.5">
      <c r="A18" s="18">
        <f t="shared" si="0"/>
        <v>10</v>
      </c>
      <c r="B18" s="19" t="s">
        <v>31</v>
      </c>
      <c r="C18" s="20">
        <v>7</v>
      </c>
      <c r="D18" s="20">
        <v>5</v>
      </c>
      <c r="E18" s="20">
        <v>6</v>
      </c>
      <c r="F18" s="18">
        <v>7</v>
      </c>
      <c r="G18" s="20">
        <v>6</v>
      </c>
      <c r="H18" s="20">
        <v>7</v>
      </c>
      <c r="I18" s="20">
        <v>5</v>
      </c>
      <c r="J18" s="20">
        <v>7</v>
      </c>
      <c r="K18" s="20">
        <v>6</v>
      </c>
      <c r="L18" s="20">
        <v>5</v>
      </c>
      <c r="M18" s="20">
        <v>7</v>
      </c>
      <c r="N18" s="20">
        <v>7</v>
      </c>
      <c r="O18" s="20">
        <v>7</v>
      </c>
      <c r="P18" s="21">
        <f t="shared" si="1"/>
        <v>6.3076923076923075</v>
      </c>
      <c r="Q18" s="22">
        <v>2</v>
      </c>
      <c r="R18" s="23">
        <f t="shared" si="2"/>
        <v>12.615384615384615</v>
      </c>
      <c r="S18" s="18">
        <f t="shared" si="3"/>
        <v>13</v>
      </c>
      <c r="T18" s="28"/>
    </row>
    <row r="19" spans="1:19" s="30" customFormat="1" ht="22.5">
      <c r="A19" s="18">
        <f t="shared" si="0"/>
        <v>11</v>
      </c>
      <c r="B19" s="19" t="s">
        <v>39</v>
      </c>
      <c r="C19" s="20">
        <v>5</v>
      </c>
      <c r="D19" s="20">
        <v>6</v>
      </c>
      <c r="E19" s="20">
        <v>6</v>
      </c>
      <c r="F19" s="18">
        <v>7</v>
      </c>
      <c r="G19" s="20" t="s">
        <v>21</v>
      </c>
      <c r="H19" s="20">
        <v>7</v>
      </c>
      <c r="I19" s="20">
        <v>4</v>
      </c>
      <c r="J19" s="20">
        <v>7</v>
      </c>
      <c r="K19" s="20">
        <v>7</v>
      </c>
      <c r="L19" s="20">
        <v>7</v>
      </c>
      <c r="M19" s="20" t="s">
        <v>21</v>
      </c>
      <c r="N19" s="20" t="s">
        <v>21</v>
      </c>
      <c r="O19" s="20">
        <v>7</v>
      </c>
      <c r="P19" s="21">
        <f t="shared" si="1"/>
        <v>6.3</v>
      </c>
      <c r="Q19" s="22">
        <v>2.5</v>
      </c>
      <c r="R19" s="23">
        <f t="shared" si="2"/>
        <v>15.75</v>
      </c>
      <c r="S19" s="18">
        <f t="shared" si="3"/>
        <v>6</v>
      </c>
    </row>
    <row r="20" spans="1:19" ht="22.5">
      <c r="A20" s="18">
        <f t="shared" si="0"/>
        <v>12</v>
      </c>
      <c r="B20" s="19" t="s">
        <v>33</v>
      </c>
      <c r="C20" s="20" t="s">
        <v>22</v>
      </c>
      <c r="D20" s="20" t="s">
        <v>21</v>
      </c>
      <c r="E20" s="20">
        <v>6</v>
      </c>
      <c r="F20" s="18">
        <v>6</v>
      </c>
      <c r="G20" s="20" t="s">
        <v>21</v>
      </c>
      <c r="H20" s="20">
        <v>6</v>
      </c>
      <c r="I20" s="20">
        <v>5</v>
      </c>
      <c r="J20" s="20">
        <v>7</v>
      </c>
      <c r="K20" s="20">
        <v>6</v>
      </c>
      <c r="L20" s="20" t="s">
        <v>22</v>
      </c>
      <c r="M20" s="20">
        <v>7</v>
      </c>
      <c r="N20" s="20">
        <v>7</v>
      </c>
      <c r="O20" s="20">
        <v>6</v>
      </c>
      <c r="P20" s="21">
        <f t="shared" si="1"/>
        <v>6.222222222222222</v>
      </c>
      <c r="Q20" s="22">
        <v>2</v>
      </c>
      <c r="R20" s="23">
        <f t="shared" si="2"/>
        <v>12.444444444444445</v>
      </c>
      <c r="S20" s="18">
        <f t="shared" si="3"/>
        <v>14</v>
      </c>
    </row>
    <row r="21" spans="1:19" s="24" customFormat="1" ht="22.5">
      <c r="A21" s="18">
        <f t="shared" si="0"/>
        <v>13</v>
      </c>
      <c r="B21" s="19" t="s">
        <v>20</v>
      </c>
      <c r="C21" s="20">
        <v>6</v>
      </c>
      <c r="D21" s="20">
        <v>4</v>
      </c>
      <c r="E21" s="20">
        <v>8</v>
      </c>
      <c r="F21" s="18">
        <v>5</v>
      </c>
      <c r="G21" s="20" t="s">
        <v>21</v>
      </c>
      <c r="H21" s="20" t="s">
        <v>21</v>
      </c>
      <c r="I21" s="20">
        <v>3</v>
      </c>
      <c r="J21" s="20">
        <v>7</v>
      </c>
      <c r="K21" s="20">
        <v>4</v>
      </c>
      <c r="L21" s="20">
        <v>7</v>
      </c>
      <c r="M21" s="20">
        <v>8</v>
      </c>
      <c r="N21" s="20">
        <v>9</v>
      </c>
      <c r="O21" s="20">
        <v>7</v>
      </c>
      <c r="P21" s="21">
        <f t="shared" si="1"/>
        <v>6.181818181818182</v>
      </c>
      <c r="Q21" s="22">
        <v>2.5</v>
      </c>
      <c r="R21" s="23">
        <f t="shared" si="2"/>
        <v>15.454545454545453</v>
      </c>
      <c r="S21" s="18">
        <f t="shared" si="3"/>
        <v>7</v>
      </c>
    </row>
    <row r="22" spans="1:20" s="24" customFormat="1" ht="22.5">
      <c r="A22" s="18">
        <f t="shared" si="0"/>
        <v>14</v>
      </c>
      <c r="B22" s="19" t="s">
        <v>36</v>
      </c>
      <c r="C22" s="20">
        <v>6</v>
      </c>
      <c r="D22" s="20">
        <v>5</v>
      </c>
      <c r="E22" s="20">
        <v>6</v>
      </c>
      <c r="F22" s="18" t="s">
        <v>37</v>
      </c>
      <c r="G22" s="20">
        <v>6</v>
      </c>
      <c r="H22" s="20">
        <v>6</v>
      </c>
      <c r="I22" s="20">
        <v>5</v>
      </c>
      <c r="J22" s="20">
        <v>7</v>
      </c>
      <c r="K22" s="20">
        <v>6</v>
      </c>
      <c r="L22" s="20">
        <v>6</v>
      </c>
      <c r="M22" s="20">
        <v>7</v>
      </c>
      <c r="N22" s="20">
        <v>7</v>
      </c>
      <c r="O22" s="20">
        <v>7</v>
      </c>
      <c r="P22" s="21">
        <f t="shared" si="1"/>
        <v>6.166666666666667</v>
      </c>
      <c r="Q22" s="22">
        <v>2</v>
      </c>
      <c r="R22" s="23">
        <f t="shared" si="2"/>
        <v>12.333333333333334</v>
      </c>
      <c r="S22" s="18">
        <f t="shared" si="3"/>
        <v>15</v>
      </c>
      <c r="T22" s="25"/>
    </row>
    <row r="23" spans="1:19" ht="22.5">
      <c r="A23" s="18">
        <f t="shared" si="0"/>
        <v>15</v>
      </c>
      <c r="B23" s="19" t="s">
        <v>34</v>
      </c>
      <c r="C23" s="20" t="s">
        <v>21</v>
      </c>
      <c r="D23" s="20">
        <v>5</v>
      </c>
      <c r="E23" s="20">
        <v>6</v>
      </c>
      <c r="F23" s="18" t="s">
        <v>21</v>
      </c>
      <c r="G23" s="20" t="s">
        <v>21</v>
      </c>
      <c r="H23" s="20">
        <v>7</v>
      </c>
      <c r="I23" s="20">
        <v>5</v>
      </c>
      <c r="J23" s="20" t="s">
        <v>21</v>
      </c>
      <c r="K23" s="20">
        <v>6</v>
      </c>
      <c r="L23" s="20" t="s">
        <v>21</v>
      </c>
      <c r="M23" s="20" t="s">
        <v>21</v>
      </c>
      <c r="N23" s="20">
        <v>7</v>
      </c>
      <c r="O23" s="20">
        <v>6</v>
      </c>
      <c r="P23" s="21">
        <f t="shared" si="1"/>
        <v>6</v>
      </c>
      <c r="Q23" s="22">
        <v>1.5</v>
      </c>
      <c r="R23" s="23">
        <f t="shared" si="2"/>
        <v>9</v>
      </c>
      <c r="S23" s="18">
        <f t="shared" si="3"/>
        <v>16</v>
      </c>
    </row>
    <row r="24" spans="1:19" s="30" customFormat="1" ht="22.5">
      <c r="A24" s="18">
        <f t="shared" si="0"/>
        <v>16</v>
      </c>
      <c r="B24" s="19" t="s">
        <v>32</v>
      </c>
      <c r="C24" s="20">
        <v>6</v>
      </c>
      <c r="D24" s="20">
        <v>5</v>
      </c>
      <c r="E24" s="20" t="s">
        <v>21</v>
      </c>
      <c r="F24" s="18">
        <v>7</v>
      </c>
      <c r="G24" s="20">
        <v>6</v>
      </c>
      <c r="H24" s="20">
        <v>6</v>
      </c>
      <c r="I24" s="20">
        <v>4</v>
      </c>
      <c r="J24" s="20">
        <v>6</v>
      </c>
      <c r="K24" s="20">
        <v>7</v>
      </c>
      <c r="L24" s="20">
        <v>6</v>
      </c>
      <c r="M24" s="20" t="s">
        <v>21</v>
      </c>
      <c r="N24" s="20" t="s">
        <v>21</v>
      </c>
      <c r="O24" s="20" t="s">
        <v>21</v>
      </c>
      <c r="P24" s="21">
        <f t="shared" si="1"/>
        <v>5.888888888888889</v>
      </c>
      <c r="Q24" s="22">
        <v>2.5</v>
      </c>
      <c r="R24" s="23">
        <f t="shared" si="2"/>
        <v>14.722222222222223</v>
      </c>
      <c r="S24" s="18">
        <f t="shared" si="3"/>
        <v>8</v>
      </c>
    </row>
    <row r="25" spans="1:20" s="24" customFormat="1" ht="22.5">
      <c r="A25" s="18">
        <f t="shared" si="0"/>
        <v>17</v>
      </c>
      <c r="B25" s="19" t="s">
        <v>27</v>
      </c>
      <c r="C25" s="20">
        <v>7</v>
      </c>
      <c r="D25" s="20">
        <v>4</v>
      </c>
      <c r="E25" s="20">
        <v>7</v>
      </c>
      <c r="F25" s="18">
        <v>6</v>
      </c>
      <c r="G25" s="20">
        <v>6</v>
      </c>
      <c r="H25" s="20">
        <v>6</v>
      </c>
      <c r="I25" s="20">
        <v>4</v>
      </c>
      <c r="J25" s="20">
        <v>6</v>
      </c>
      <c r="K25" s="20">
        <v>5</v>
      </c>
      <c r="L25" s="20">
        <v>6</v>
      </c>
      <c r="M25" s="20">
        <v>6</v>
      </c>
      <c r="N25" s="20">
        <v>7</v>
      </c>
      <c r="O25" s="20">
        <v>6</v>
      </c>
      <c r="P25" s="21">
        <f t="shared" si="1"/>
        <v>5.846153846153846</v>
      </c>
      <c r="Q25" s="22">
        <v>1.5</v>
      </c>
      <c r="R25" s="23">
        <f t="shared" si="2"/>
        <v>8.769230769230768</v>
      </c>
      <c r="S25" s="18">
        <f t="shared" si="3"/>
        <v>17</v>
      </c>
      <c r="T25" s="25"/>
    </row>
    <row r="26" spans="3:16" ht="18">
      <c r="C26" s="31">
        <f>AVERAGE(C9:C24)</f>
        <v>6.416666666666667</v>
      </c>
      <c r="D26" s="31">
        <f>AVERAGE(D9:D25)</f>
        <v>5.214285714285714</v>
      </c>
      <c r="E26" s="31">
        <f>AVERAGE(E9:E25)</f>
        <v>6.6</v>
      </c>
      <c r="F26" s="31">
        <f>AVERAGE(F9:F24)</f>
        <v>6.769230769230769</v>
      </c>
      <c r="G26" s="31">
        <f>AVERAGE(G9:G24)</f>
        <v>6.454545454545454</v>
      </c>
      <c r="H26" s="31">
        <f>AVERAGE(H9:H25)</f>
        <v>6.4</v>
      </c>
      <c r="I26" s="31">
        <f>AVERAGE(I9:I25)</f>
        <v>4.428571428571429</v>
      </c>
      <c r="J26" s="31">
        <f>AVERAGE(J9:J25)</f>
        <v>7.2</v>
      </c>
      <c r="K26" s="31">
        <f>AVERAGE(K9:K25)</f>
        <v>6.5</v>
      </c>
      <c r="L26" s="31">
        <f>AVERAGE(L9:L24)</f>
        <v>6.416666666666667</v>
      </c>
      <c r="M26" s="31">
        <f>AVERAGE(M9:M24)</f>
        <v>7.833333333333333</v>
      </c>
      <c r="N26" s="31">
        <f>AVERAGE(N9:N24)</f>
        <v>8.307692307692308</v>
      </c>
      <c r="O26" s="31">
        <f>AVERAGE(O9:O25)</f>
        <v>6.866666666666666</v>
      </c>
      <c r="P26" s="3"/>
    </row>
  </sheetData>
  <printOptions/>
  <pageMargins left="0.25" right="0.23" top="0.12" bottom="0.12" header="0.15748031496062992" footer="0.1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K27"/>
  <sheetViews>
    <sheetView workbookViewId="0" topLeftCell="A1">
      <selection activeCell="P15" sqref="P15"/>
    </sheetView>
  </sheetViews>
  <sheetFormatPr defaultColWidth="9.140625" defaultRowHeight="12.75"/>
  <cols>
    <col min="1" max="1" width="4.140625" style="1" customWidth="1"/>
    <col min="2" max="2" width="22.421875" style="2" customWidth="1"/>
    <col min="3" max="15" width="3.7109375" style="3" hidden="1" customWidth="1"/>
    <col min="16" max="16" width="6.140625" style="1" customWidth="1"/>
    <col min="17" max="17" width="4.7109375" style="3" customWidth="1"/>
    <col min="18" max="18" width="7.28125" style="3" customWidth="1"/>
    <col min="19" max="19" width="7.7109375" style="4" customWidth="1"/>
    <col min="20" max="32" width="3.7109375" style="3" hidden="1" customWidth="1"/>
    <col min="33" max="33" width="6.140625" style="1" customWidth="1"/>
    <col min="34" max="34" width="4.7109375" style="3" customWidth="1"/>
    <col min="35" max="35" width="7.28125" style="3" customWidth="1"/>
    <col min="36" max="36" width="6.7109375" style="4" customWidth="1"/>
    <col min="37" max="16384" width="9.140625" style="2" customWidth="1"/>
  </cols>
  <sheetData>
    <row r="4" ht="6.75" customHeight="1"/>
    <row r="5" ht="5.25" customHeight="1"/>
    <row r="6" ht="6.75" customHeight="1"/>
    <row r="7" spans="1:37" s="12" customFormat="1" ht="159.75" customHeight="1">
      <c r="A7" s="5" t="s">
        <v>0</v>
      </c>
      <c r="B7" s="6" t="s">
        <v>1</v>
      </c>
      <c r="C7" s="7" t="s">
        <v>2</v>
      </c>
      <c r="D7" s="8" t="s">
        <v>3</v>
      </c>
      <c r="E7" s="8" t="s">
        <v>4</v>
      </c>
      <c r="F7" s="8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5" t="s">
        <v>15</v>
      </c>
      <c r="Q7" s="5" t="s">
        <v>16</v>
      </c>
      <c r="R7" s="5" t="s">
        <v>17</v>
      </c>
      <c r="S7" s="9" t="s">
        <v>18</v>
      </c>
      <c r="T7" s="7" t="s">
        <v>2</v>
      </c>
      <c r="U7" s="8" t="s">
        <v>3</v>
      </c>
      <c r="V7" s="8" t="s">
        <v>4</v>
      </c>
      <c r="W7" s="8" t="s">
        <v>5</v>
      </c>
      <c r="X7" s="7" t="s">
        <v>13</v>
      </c>
      <c r="Y7" s="7" t="s">
        <v>6</v>
      </c>
      <c r="Z7" s="7" t="s">
        <v>7</v>
      </c>
      <c r="AA7" s="7" t="s">
        <v>8</v>
      </c>
      <c r="AB7" s="7" t="s">
        <v>10</v>
      </c>
      <c r="AC7" s="7" t="s">
        <v>11</v>
      </c>
      <c r="AD7" s="7" t="s">
        <v>12</v>
      </c>
      <c r="AE7" s="7" t="s">
        <v>9</v>
      </c>
      <c r="AF7" s="8" t="s">
        <v>14</v>
      </c>
      <c r="AG7" s="5" t="s">
        <v>15</v>
      </c>
      <c r="AH7" s="5" t="s">
        <v>16</v>
      </c>
      <c r="AI7" s="5" t="s">
        <v>17</v>
      </c>
      <c r="AJ7" s="9" t="s">
        <v>18</v>
      </c>
      <c r="AK7" s="32" t="s">
        <v>41</v>
      </c>
    </row>
    <row r="8" spans="1:37" s="17" customFormat="1" ht="15.75" customHeight="1">
      <c r="A8" s="13"/>
      <c r="B8" s="13" t="s">
        <v>19</v>
      </c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13"/>
      <c r="U8" s="13"/>
      <c r="V8" s="13"/>
      <c r="W8" s="14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5"/>
      <c r="AK8" s="13"/>
    </row>
    <row r="9" spans="1:37" s="27" customFormat="1" ht="22.5">
      <c r="A9" s="18">
        <f aca="true" t="shared" si="0" ref="A9:A25">RANK(AK9,$AK$9:$AK$25)</f>
        <v>1</v>
      </c>
      <c r="B9" s="19" t="s">
        <v>25</v>
      </c>
      <c r="C9" s="20">
        <v>6</v>
      </c>
      <c r="D9" s="20">
        <v>5</v>
      </c>
      <c r="E9" s="20" t="s">
        <v>22</v>
      </c>
      <c r="F9" s="18" t="s">
        <v>22</v>
      </c>
      <c r="G9" s="20">
        <v>6</v>
      </c>
      <c r="H9" s="20">
        <v>7</v>
      </c>
      <c r="I9" s="20">
        <v>9</v>
      </c>
      <c r="J9" s="20">
        <v>8</v>
      </c>
      <c r="K9" s="20">
        <v>5</v>
      </c>
      <c r="L9" s="20">
        <v>10</v>
      </c>
      <c r="M9" s="20">
        <v>7</v>
      </c>
      <c r="N9" s="20">
        <v>7</v>
      </c>
      <c r="O9" s="20">
        <v>5</v>
      </c>
      <c r="P9" s="21">
        <f aca="true" t="shared" si="1" ref="P9:P25">AVERAGE(C9:O9)</f>
        <v>6.818181818181818</v>
      </c>
      <c r="Q9" s="22">
        <v>2.5</v>
      </c>
      <c r="R9" s="23">
        <f aca="true" t="shared" si="2" ref="R9:R25">P9*Q9</f>
        <v>17.045454545454547</v>
      </c>
      <c r="S9" s="18">
        <f aca="true" t="shared" si="3" ref="S9:S25">RANK(R9,$R$9:$R$25)</f>
        <v>1</v>
      </c>
      <c r="T9" s="20">
        <v>7</v>
      </c>
      <c r="U9" s="20">
        <v>6</v>
      </c>
      <c r="V9" s="20">
        <v>7</v>
      </c>
      <c r="W9" s="18">
        <v>7</v>
      </c>
      <c r="X9" s="20">
        <v>7</v>
      </c>
      <c r="Y9" s="20">
        <v>6</v>
      </c>
      <c r="Z9" s="20">
        <v>4</v>
      </c>
      <c r="AA9" s="20">
        <v>10</v>
      </c>
      <c r="AB9" s="20">
        <v>7</v>
      </c>
      <c r="AC9" s="20">
        <v>7</v>
      </c>
      <c r="AD9" s="20">
        <v>8</v>
      </c>
      <c r="AE9" s="20">
        <v>10</v>
      </c>
      <c r="AF9" s="20">
        <v>8</v>
      </c>
      <c r="AG9" s="21">
        <f aca="true" t="shared" si="4" ref="AG9:AG25">AVERAGE(T9:AF9)</f>
        <v>7.230769230769231</v>
      </c>
      <c r="AH9" s="22">
        <v>2.5</v>
      </c>
      <c r="AI9" s="23">
        <f aca="true" t="shared" si="5" ref="AI9:AI25">AG9*AH9</f>
        <v>18.076923076923077</v>
      </c>
      <c r="AJ9" s="18">
        <f aca="true" t="shared" si="6" ref="AJ9:AJ25">RANK(AI9,$AI$9:$AI$25)</f>
        <v>4</v>
      </c>
      <c r="AK9" s="33">
        <f aca="true" t="shared" si="7" ref="AK9:AK25">AVERAGE(C9:O9,T9:AF9)</f>
        <v>7.041666666666667</v>
      </c>
    </row>
    <row r="10" spans="1:37" s="24" customFormat="1" ht="22.5">
      <c r="A10" s="18">
        <f t="shared" si="0"/>
        <v>2</v>
      </c>
      <c r="B10" s="19" t="s">
        <v>24</v>
      </c>
      <c r="C10" s="20" t="s">
        <v>21</v>
      </c>
      <c r="D10" s="20" t="s">
        <v>21</v>
      </c>
      <c r="E10" s="20" t="s">
        <v>21</v>
      </c>
      <c r="F10" s="18">
        <v>6</v>
      </c>
      <c r="G10" s="20">
        <v>6</v>
      </c>
      <c r="H10" s="20">
        <v>6</v>
      </c>
      <c r="I10" s="20">
        <v>8</v>
      </c>
      <c r="J10" s="20">
        <v>7</v>
      </c>
      <c r="K10" s="20">
        <v>6</v>
      </c>
      <c r="L10" s="20">
        <v>9</v>
      </c>
      <c r="M10" s="20">
        <v>7</v>
      </c>
      <c r="N10" s="20">
        <v>7</v>
      </c>
      <c r="O10" s="20" t="s">
        <v>21</v>
      </c>
      <c r="P10" s="21">
        <f t="shared" si="1"/>
        <v>6.888888888888889</v>
      </c>
      <c r="Q10" s="22">
        <v>2</v>
      </c>
      <c r="R10" s="23">
        <f t="shared" si="2"/>
        <v>13.777777777777779</v>
      </c>
      <c r="S10" s="18">
        <f t="shared" si="3"/>
        <v>10</v>
      </c>
      <c r="T10" s="20">
        <v>7</v>
      </c>
      <c r="U10" s="20">
        <v>6</v>
      </c>
      <c r="V10" s="20">
        <v>8</v>
      </c>
      <c r="W10" s="18">
        <v>7</v>
      </c>
      <c r="X10" s="20">
        <v>6</v>
      </c>
      <c r="Y10" s="20">
        <v>6</v>
      </c>
      <c r="Z10" s="20">
        <v>5</v>
      </c>
      <c r="AA10" s="20">
        <v>8</v>
      </c>
      <c r="AB10" s="20">
        <v>8</v>
      </c>
      <c r="AC10" s="20">
        <v>7</v>
      </c>
      <c r="AD10" s="20">
        <v>9</v>
      </c>
      <c r="AE10" s="20" t="s">
        <v>21</v>
      </c>
      <c r="AF10" s="20" t="s">
        <v>21</v>
      </c>
      <c r="AG10" s="21">
        <f t="shared" si="4"/>
        <v>7</v>
      </c>
      <c r="AH10" s="22">
        <v>2</v>
      </c>
      <c r="AI10" s="23">
        <f t="shared" si="5"/>
        <v>14</v>
      </c>
      <c r="AJ10" s="18">
        <f t="shared" si="6"/>
        <v>9</v>
      </c>
      <c r="AK10" s="33">
        <f t="shared" si="7"/>
        <v>6.95</v>
      </c>
    </row>
    <row r="11" spans="1:37" s="24" customFormat="1" ht="22.5">
      <c r="A11" s="18">
        <f t="shared" si="0"/>
        <v>3</v>
      </c>
      <c r="B11" s="19" t="s">
        <v>30</v>
      </c>
      <c r="C11" s="18" t="s">
        <v>21</v>
      </c>
      <c r="D11" s="18" t="s">
        <v>21</v>
      </c>
      <c r="E11" s="18">
        <v>4</v>
      </c>
      <c r="F11" s="18">
        <v>5</v>
      </c>
      <c r="G11" s="20">
        <v>6</v>
      </c>
      <c r="H11" s="18">
        <v>5</v>
      </c>
      <c r="I11" s="18">
        <v>8</v>
      </c>
      <c r="J11" s="18">
        <v>7</v>
      </c>
      <c r="K11" s="18">
        <v>6</v>
      </c>
      <c r="L11" s="18">
        <v>8</v>
      </c>
      <c r="M11" s="18">
        <v>7</v>
      </c>
      <c r="N11" s="18">
        <v>6</v>
      </c>
      <c r="O11" s="18">
        <v>6</v>
      </c>
      <c r="P11" s="21">
        <f t="shared" si="1"/>
        <v>6.181818181818182</v>
      </c>
      <c r="Q11" s="22">
        <v>2.5</v>
      </c>
      <c r="R11" s="23">
        <f t="shared" si="2"/>
        <v>15.454545454545453</v>
      </c>
      <c r="S11" s="18">
        <f t="shared" si="3"/>
        <v>5</v>
      </c>
      <c r="T11" s="18">
        <v>6</v>
      </c>
      <c r="U11" s="18">
        <v>6</v>
      </c>
      <c r="V11" s="18">
        <v>6</v>
      </c>
      <c r="W11" s="18">
        <v>8</v>
      </c>
      <c r="X11" s="18">
        <v>8</v>
      </c>
      <c r="Y11" s="20">
        <v>8</v>
      </c>
      <c r="Z11" s="18">
        <v>5</v>
      </c>
      <c r="AA11" s="18">
        <v>8</v>
      </c>
      <c r="AB11" s="18">
        <v>9</v>
      </c>
      <c r="AC11" s="18">
        <v>7</v>
      </c>
      <c r="AD11" s="18">
        <v>9</v>
      </c>
      <c r="AE11" s="18">
        <v>9</v>
      </c>
      <c r="AF11" s="18">
        <v>8</v>
      </c>
      <c r="AG11" s="21">
        <f t="shared" si="4"/>
        <v>7.461538461538462</v>
      </c>
      <c r="AH11" s="22">
        <v>2.5</v>
      </c>
      <c r="AI11" s="23">
        <f t="shared" si="5"/>
        <v>18.653846153846153</v>
      </c>
      <c r="AJ11" s="18">
        <f t="shared" si="6"/>
        <v>3</v>
      </c>
      <c r="AK11" s="33">
        <f t="shared" si="7"/>
        <v>6.875</v>
      </c>
    </row>
    <row r="12" spans="1:37" s="24" customFormat="1" ht="22.5">
      <c r="A12" s="18">
        <f t="shared" si="0"/>
        <v>4</v>
      </c>
      <c r="B12" s="19" t="s">
        <v>23</v>
      </c>
      <c r="C12" s="20">
        <v>7</v>
      </c>
      <c r="D12" s="20" t="s">
        <v>21</v>
      </c>
      <c r="E12" s="20">
        <v>7</v>
      </c>
      <c r="F12" s="18">
        <v>7</v>
      </c>
      <c r="G12" s="20">
        <v>6</v>
      </c>
      <c r="H12" s="20">
        <v>7</v>
      </c>
      <c r="I12" s="20">
        <v>8</v>
      </c>
      <c r="J12" s="20" t="s">
        <v>21</v>
      </c>
      <c r="K12" s="20">
        <v>5</v>
      </c>
      <c r="L12" s="20">
        <v>9</v>
      </c>
      <c r="M12" s="20" t="s">
        <v>21</v>
      </c>
      <c r="N12" s="20">
        <v>7</v>
      </c>
      <c r="O12" s="20">
        <v>7</v>
      </c>
      <c r="P12" s="21">
        <f t="shared" si="1"/>
        <v>7</v>
      </c>
      <c r="Q12" s="22">
        <v>2</v>
      </c>
      <c r="R12" s="23">
        <f t="shared" si="2"/>
        <v>14</v>
      </c>
      <c r="S12" s="18">
        <f t="shared" si="3"/>
        <v>9</v>
      </c>
      <c r="T12" s="20">
        <v>7</v>
      </c>
      <c r="U12" s="20">
        <v>6</v>
      </c>
      <c r="V12" s="20">
        <v>8</v>
      </c>
      <c r="W12" s="18">
        <v>6</v>
      </c>
      <c r="X12" s="20">
        <v>6</v>
      </c>
      <c r="Y12" s="20">
        <v>5</v>
      </c>
      <c r="Z12" s="20" t="s">
        <v>21</v>
      </c>
      <c r="AA12" s="20">
        <v>7</v>
      </c>
      <c r="AB12" s="20" t="s">
        <v>21</v>
      </c>
      <c r="AC12" s="20">
        <v>7</v>
      </c>
      <c r="AD12" s="20" t="s">
        <v>21</v>
      </c>
      <c r="AE12" s="20">
        <v>9</v>
      </c>
      <c r="AF12" s="20">
        <v>6</v>
      </c>
      <c r="AG12" s="21">
        <f t="shared" si="4"/>
        <v>6.7</v>
      </c>
      <c r="AH12" s="22">
        <v>2</v>
      </c>
      <c r="AI12" s="23">
        <f t="shared" si="5"/>
        <v>13.4</v>
      </c>
      <c r="AJ12" s="18">
        <f t="shared" si="6"/>
        <v>10</v>
      </c>
      <c r="AK12" s="33">
        <f t="shared" si="7"/>
        <v>6.85</v>
      </c>
    </row>
    <row r="13" spans="1:37" s="30" customFormat="1" ht="22.5">
      <c r="A13" s="18">
        <f t="shared" si="0"/>
        <v>5</v>
      </c>
      <c r="B13" s="19" t="s">
        <v>28</v>
      </c>
      <c r="C13" s="20">
        <v>6</v>
      </c>
      <c r="D13" s="20">
        <v>6</v>
      </c>
      <c r="E13" s="20">
        <v>5</v>
      </c>
      <c r="F13" s="18">
        <v>5</v>
      </c>
      <c r="G13" s="20">
        <v>7</v>
      </c>
      <c r="H13" s="20">
        <v>6</v>
      </c>
      <c r="I13" s="20" t="s">
        <v>21</v>
      </c>
      <c r="J13" s="20">
        <v>7</v>
      </c>
      <c r="K13" s="20">
        <v>6</v>
      </c>
      <c r="L13" s="20">
        <v>9</v>
      </c>
      <c r="M13" s="20">
        <v>7</v>
      </c>
      <c r="N13" s="20">
        <v>6</v>
      </c>
      <c r="O13" s="20">
        <v>7</v>
      </c>
      <c r="P13" s="21">
        <f t="shared" si="1"/>
        <v>6.416666666666667</v>
      </c>
      <c r="Q13" s="22">
        <v>2.5</v>
      </c>
      <c r="R13" s="23">
        <f t="shared" si="2"/>
        <v>16.041666666666668</v>
      </c>
      <c r="S13" s="18">
        <f t="shared" si="3"/>
        <v>3</v>
      </c>
      <c r="T13" s="20">
        <v>7</v>
      </c>
      <c r="U13" s="20">
        <v>5</v>
      </c>
      <c r="V13" s="20" t="s">
        <v>21</v>
      </c>
      <c r="W13" s="18">
        <v>7</v>
      </c>
      <c r="X13" s="20">
        <v>7</v>
      </c>
      <c r="Y13" s="20">
        <v>7</v>
      </c>
      <c r="Z13" s="20" t="s">
        <v>21</v>
      </c>
      <c r="AA13" s="20">
        <v>7</v>
      </c>
      <c r="AB13" s="20">
        <v>7</v>
      </c>
      <c r="AC13" s="20" t="s">
        <v>21</v>
      </c>
      <c r="AD13" s="20">
        <v>9</v>
      </c>
      <c r="AE13" s="20">
        <v>9</v>
      </c>
      <c r="AF13" s="20">
        <v>7</v>
      </c>
      <c r="AG13" s="21">
        <f t="shared" si="4"/>
        <v>7.2</v>
      </c>
      <c r="AH13" s="22">
        <v>2.5</v>
      </c>
      <c r="AI13" s="23">
        <f t="shared" si="5"/>
        <v>18</v>
      </c>
      <c r="AJ13" s="18">
        <f t="shared" si="6"/>
        <v>5</v>
      </c>
      <c r="AK13" s="33">
        <f t="shared" si="7"/>
        <v>6.7727272727272725</v>
      </c>
    </row>
    <row r="14" spans="1:37" s="27" customFormat="1" ht="22.5">
      <c r="A14" s="18">
        <f t="shared" si="0"/>
        <v>6</v>
      </c>
      <c r="B14" s="19" t="s">
        <v>26</v>
      </c>
      <c r="C14" s="18">
        <v>5</v>
      </c>
      <c r="D14" s="18">
        <v>5</v>
      </c>
      <c r="E14" s="18">
        <v>4</v>
      </c>
      <c r="F14" s="18">
        <v>6</v>
      </c>
      <c r="G14" s="20">
        <v>7</v>
      </c>
      <c r="H14" s="18">
        <v>8</v>
      </c>
      <c r="I14" s="18">
        <v>8</v>
      </c>
      <c r="J14" s="18">
        <v>7</v>
      </c>
      <c r="K14" s="18">
        <v>6</v>
      </c>
      <c r="L14" s="18">
        <v>8</v>
      </c>
      <c r="M14" s="18">
        <v>8</v>
      </c>
      <c r="N14" s="18">
        <v>7</v>
      </c>
      <c r="O14" s="18">
        <v>7</v>
      </c>
      <c r="P14" s="21">
        <f t="shared" si="1"/>
        <v>6.615384615384615</v>
      </c>
      <c r="Q14" s="22">
        <v>2.5</v>
      </c>
      <c r="R14" s="23">
        <f t="shared" si="2"/>
        <v>16.538461538461537</v>
      </c>
      <c r="S14" s="18">
        <f t="shared" si="3"/>
        <v>2</v>
      </c>
      <c r="T14" s="18" t="s">
        <v>21</v>
      </c>
      <c r="U14" s="18" t="s">
        <v>21</v>
      </c>
      <c r="V14" s="18">
        <v>6</v>
      </c>
      <c r="W14" s="18" t="s">
        <v>21</v>
      </c>
      <c r="X14" s="18" t="s">
        <v>21</v>
      </c>
      <c r="Y14" s="20" t="s">
        <v>21</v>
      </c>
      <c r="Z14" s="18" t="s">
        <v>21</v>
      </c>
      <c r="AA14" s="18" t="s">
        <v>21</v>
      </c>
      <c r="AB14" s="18">
        <v>8</v>
      </c>
      <c r="AC14" s="18">
        <v>5</v>
      </c>
      <c r="AD14" s="18">
        <v>8</v>
      </c>
      <c r="AE14" s="18">
        <v>9</v>
      </c>
      <c r="AF14" s="18">
        <v>6</v>
      </c>
      <c r="AG14" s="21">
        <f t="shared" si="4"/>
        <v>7</v>
      </c>
      <c r="AH14" s="22">
        <v>3</v>
      </c>
      <c r="AI14" s="23">
        <f t="shared" si="5"/>
        <v>21</v>
      </c>
      <c r="AJ14" s="18">
        <f t="shared" si="6"/>
        <v>1</v>
      </c>
      <c r="AK14" s="33">
        <f t="shared" si="7"/>
        <v>6.7368421052631575</v>
      </c>
    </row>
    <row r="15" spans="1:37" s="24" customFormat="1" ht="22.5">
      <c r="A15" s="18">
        <f t="shared" si="0"/>
        <v>7</v>
      </c>
      <c r="B15" s="19" t="s">
        <v>20</v>
      </c>
      <c r="C15" s="20" t="s">
        <v>21</v>
      </c>
      <c r="D15" s="20" t="s">
        <v>21</v>
      </c>
      <c r="E15" s="20" t="s">
        <v>21</v>
      </c>
      <c r="F15" s="18">
        <v>6</v>
      </c>
      <c r="G15" s="20" t="s">
        <v>21</v>
      </c>
      <c r="H15" s="20">
        <v>8</v>
      </c>
      <c r="I15" s="20">
        <v>8</v>
      </c>
      <c r="J15" s="20" t="s">
        <v>22</v>
      </c>
      <c r="K15" s="20">
        <v>6</v>
      </c>
      <c r="L15" s="20">
        <v>10</v>
      </c>
      <c r="M15" s="20">
        <v>7</v>
      </c>
      <c r="N15" s="20">
        <v>6</v>
      </c>
      <c r="O15" s="20">
        <v>6</v>
      </c>
      <c r="P15" s="21">
        <f t="shared" si="1"/>
        <v>7.125</v>
      </c>
      <c r="Q15" s="22">
        <v>2</v>
      </c>
      <c r="R15" s="23">
        <f t="shared" si="2"/>
        <v>14.25</v>
      </c>
      <c r="S15" s="18">
        <f t="shared" si="3"/>
        <v>8</v>
      </c>
      <c r="T15" s="20">
        <v>6</v>
      </c>
      <c r="U15" s="20">
        <v>4</v>
      </c>
      <c r="V15" s="20">
        <v>8</v>
      </c>
      <c r="W15" s="18">
        <v>5</v>
      </c>
      <c r="X15" s="20" t="s">
        <v>21</v>
      </c>
      <c r="Y15" s="20" t="s">
        <v>21</v>
      </c>
      <c r="Z15" s="20">
        <v>3</v>
      </c>
      <c r="AA15" s="20">
        <v>7</v>
      </c>
      <c r="AB15" s="20">
        <v>4</v>
      </c>
      <c r="AC15" s="20">
        <v>7</v>
      </c>
      <c r="AD15" s="20">
        <v>8</v>
      </c>
      <c r="AE15" s="20">
        <v>9</v>
      </c>
      <c r="AF15" s="20">
        <v>7</v>
      </c>
      <c r="AG15" s="21">
        <f t="shared" si="4"/>
        <v>6.181818181818182</v>
      </c>
      <c r="AH15" s="22">
        <v>2.5</v>
      </c>
      <c r="AI15" s="23">
        <f t="shared" si="5"/>
        <v>15.454545454545453</v>
      </c>
      <c r="AJ15" s="18">
        <f t="shared" si="6"/>
        <v>7</v>
      </c>
      <c r="AK15" s="33">
        <f t="shared" si="7"/>
        <v>6.578947368421052</v>
      </c>
    </row>
    <row r="16" spans="1:37" s="27" customFormat="1" ht="22.5">
      <c r="A16" s="18">
        <f t="shared" si="0"/>
        <v>8</v>
      </c>
      <c r="B16" s="19" t="s">
        <v>29</v>
      </c>
      <c r="C16" s="20">
        <v>6</v>
      </c>
      <c r="D16" s="20">
        <v>5</v>
      </c>
      <c r="E16" s="20">
        <v>5</v>
      </c>
      <c r="F16" s="18">
        <v>6</v>
      </c>
      <c r="G16" s="20">
        <v>6</v>
      </c>
      <c r="H16" s="20">
        <v>7</v>
      </c>
      <c r="I16" s="20">
        <v>7</v>
      </c>
      <c r="J16" s="20">
        <v>7</v>
      </c>
      <c r="K16" s="20">
        <v>4</v>
      </c>
      <c r="L16" s="20">
        <v>8</v>
      </c>
      <c r="M16" s="20">
        <v>8</v>
      </c>
      <c r="N16" s="20">
        <v>7</v>
      </c>
      <c r="O16" s="20">
        <v>7</v>
      </c>
      <c r="P16" s="21">
        <f t="shared" si="1"/>
        <v>6.384615384615385</v>
      </c>
      <c r="Q16" s="22">
        <v>2.5</v>
      </c>
      <c r="R16" s="23">
        <f t="shared" si="2"/>
        <v>15.961538461538463</v>
      </c>
      <c r="S16" s="18">
        <f t="shared" si="3"/>
        <v>4</v>
      </c>
      <c r="T16" s="20">
        <v>7</v>
      </c>
      <c r="U16" s="20">
        <v>5</v>
      </c>
      <c r="V16" s="20">
        <v>7</v>
      </c>
      <c r="W16" s="18">
        <v>7</v>
      </c>
      <c r="X16" s="20">
        <v>7</v>
      </c>
      <c r="Y16" s="20">
        <v>7</v>
      </c>
      <c r="Z16" s="20">
        <v>4</v>
      </c>
      <c r="AA16" s="20">
        <v>7</v>
      </c>
      <c r="AB16" s="20">
        <v>7</v>
      </c>
      <c r="AC16" s="20">
        <v>6</v>
      </c>
      <c r="AD16" s="20">
        <v>7</v>
      </c>
      <c r="AE16" s="20">
        <v>9</v>
      </c>
      <c r="AF16" s="20">
        <v>7</v>
      </c>
      <c r="AG16" s="21">
        <f t="shared" si="4"/>
        <v>6.6923076923076925</v>
      </c>
      <c r="AH16" s="22">
        <v>3</v>
      </c>
      <c r="AI16" s="23">
        <f t="shared" si="5"/>
        <v>20.076923076923077</v>
      </c>
      <c r="AJ16" s="18">
        <f t="shared" si="6"/>
        <v>2</v>
      </c>
      <c r="AK16" s="33">
        <f t="shared" si="7"/>
        <v>6.538461538461538</v>
      </c>
    </row>
    <row r="17" spans="1:37" ht="22.5">
      <c r="A17" s="18">
        <f t="shared" si="0"/>
        <v>9</v>
      </c>
      <c r="B17" s="19" t="s">
        <v>31</v>
      </c>
      <c r="C17" s="20">
        <v>5</v>
      </c>
      <c r="D17" s="20">
        <v>4</v>
      </c>
      <c r="E17" s="20">
        <v>5</v>
      </c>
      <c r="F17" s="18">
        <v>7</v>
      </c>
      <c r="G17" s="20">
        <v>6</v>
      </c>
      <c r="H17" s="20">
        <v>7</v>
      </c>
      <c r="I17" s="20">
        <v>7</v>
      </c>
      <c r="J17" s="20">
        <v>6</v>
      </c>
      <c r="K17" s="20">
        <v>3</v>
      </c>
      <c r="L17" s="20">
        <v>8</v>
      </c>
      <c r="M17" s="20">
        <v>8</v>
      </c>
      <c r="N17" s="20">
        <v>7</v>
      </c>
      <c r="O17" s="20">
        <v>7</v>
      </c>
      <c r="P17" s="21">
        <f t="shared" si="1"/>
        <v>6.153846153846154</v>
      </c>
      <c r="Q17" s="22">
        <v>2.5</v>
      </c>
      <c r="R17" s="23">
        <f t="shared" si="2"/>
        <v>15.384615384615385</v>
      </c>
      <c r="S17" s="18">
        <f t="shared" si="3"/>
        <v>6</v>
      </c>
      <c r="T17" s="20">
        <v>7</v>
      </c>
      <c r="U17" s="20">
        <v>5</v>
      </c>
      <c r="V17" s="20">
        <v>6</v>
      </c>
      <c r="W17" s="18">
        <v>7</v>
      </c>
      <c r="X17" s="20">
        <v>6</v>
      </c>
      <c r="Y17" s="20">
        <v>7</v>
      </c>
      <c r="Z17" s="20">
        <v>5</v>
      </c>
      <c r="AA17" s="20">
        <v>7</v>
      </c>
      <c r="AB17" s="20">
        <v>6</v>
      </c>
      <c r="AC17" s="20">
        <v>5</v>
      </c>
      <c r="AD17" s="20">
        <v>7</v>
      </c>
      <c r="AE17" s="20">
        <v>7</v>
      </c>
      <c r="AF17" s="20">
        <v>7</v>
      </c>
      <c r="AG17" s="21">
        <f t="shared" si="4"/>
        <v>6.3076923076923075</v>
      </c>
      <c r="AH17" s="22">
        <v>2</v>
      </c>
      <c r="AI17" s="23">
        <f t="shared" si="5"/>
        <v>12.615384615384615</v>
      </c>
      <c r="AJ17" s="18">
        <f t="shared" si="6"/>
        <v>13</v>
      </c>
      <c r="AK17" s="33">
        <f t="shared" si="7"/>
        <v>6.230769230769231</v>
      </c>
    </row>
    <row r="18" spans="1:37" s="24" customFormat="1" ht="22.5">
      <c r="A18" s="18">
        <f t="shared" si="0"/>
        <v>10</v>
      </c>
      <c r="B18" s="19" t="s">
        <v>39</v>
      </c>
      <c r="C18" s="20">
        <v>5</v>
      </c>
      <c r="D18" s="20" t="s">
        <v>21</v>
      </c>
      <c r="E18" s="20" t="s">
        <v>21</v>
      </c>
      <c r="F18" s="18" t="s">
        <v>21</v>
      </c>
      <c r="G18" s="20" t="s">
        <v>21</v>
      </c>
      <c r="H18" s="20" t="s">
        <v>21</v>
      </c>
      <c r="I18" s="20" t="s">
        <v>21</v>
      </c>
      <c r="J18" s="20" t="s">
        <v>21</v>
      </c>
      <c r="K18" s="20" t="s">
        <v>21</v>
      </c>
      <c r="L18" s="20" t="s">
        <v>21</v>
      </c>
      <c r="M18" s="20" t="s">
        <v>21</v>
      </c>
      <c r="N18" s="20" t="s">
        <v>21</v>
      </c>
      <c r="O18" s="20" t="s">
        <v>21</v>
      </c>
      <c r="P18" s="21">
        <f t="shared" si="1"/>
        <v>5</v>
      </c>
      <c r="Q18" s="22">
        <v>1.5</v>
      </c>
      <c r="R18" s="23">
        <f t="shared" si="2"/>
        <v>7.5</v>
      </c>
      <c r="S18" s="18">
        <f t="shared" si="3"/>
        <v>17</v>
      </c>
      <c r="T18" s="20">
        <v>5</v>
      </c>
      <c r="U18" s="20">
        <v>6</v>
      </c>
      <c r="V18" s="20">
        <v>6</v>
      </c>
      <c r="W18" s="18">
        <v>7</v>
      </c>
      <c r="X18" s="20" t="s">
        <v>21</v>
      </c>
      <c r="Y18" s="20">
        <v>7</v>
      </c>
      <c r="Z18" s="20">
        <v>4</v>
      </c>
      <c r="AA18" s="20">
        <v>7</v>
      </c>
      <c r="AB18" s="20">
        <v>7</v>
      </c>
      <c r="AC18" s="20">
        <v>7</v>
      </c>
      <c r="AD18" s="20" t="s">
        <v>21</v>
      </c>
      <c r="AE18" s="20" t="s">
        <v>21</v>
      </c>
      <c r="AF18" s="20">
        <v>7</v>
      </c>
      <c r="AG18" s="21">
        <f t="shared" si="4"/>
        <v>6.3</v>
      </c>
      <c r="AH18" s="22">
        <v>2.5</v>
      </c>
      <c r="AI18" s="23">
        <f t="shared" si="5"/>
        <v>15.75</v>
      </c>
      <c r="AJ18" s="18">
        <f t="shared" si="6"/>
        <v>6</v>
      </c>
      <c r="AK18" s="33">
        <f t="shared" si="7"/>
        <v>6.181818181818182</v>
      </c>
    </row>
    <row r="19" spans="1:37" ht="22.5">
      <c r="A19" s="18">
        <f t="shared" si="0"/>
        <v>11</v>
      </c>
      <c r="B19" s="19" t="s">
        <v>33</v>
      </c>
      <c r="C19" s="20" t="s">
        <v>21</v>
      </c>
      <c r="D19" s="20" t="s">
        <v>21</v>
      </c>
      <c r="E19" s="20" t="s">
        <v>21</v>
      </c>
      <c r="F19" s="18" t="s">
        <v>21</v>
      </c>
      <c r="G19" s="20">
        <v>5</v>
      </c>
      <c r="H19" s="20">
        <v>5</v>
      </c>
      <c r="I19" s="20">
        <v>6</v>
      </c>
      <c r="J19" s="20">
        <v>6</v>
      </c>
      <c r="K19" s="20" t="s">
        <v>22</v>
      </c>
      <c r="L19" s="20">
        <v>8</v>
      </c>
      <c r="M19" s="20">
        <v>6</v>
      </c>
      <c r="N19" s="20" t="s">
        <v>21</v>
      </c>
      <c r="O19" s="20" t="s">
        <v>22</v>
      </c>
      <c r="P19" s="21">
        <f t="shared" si="1"/>
        <v>6</v>
      </c>
      <c r="Q19" s="22">
        <v>2</v>
      </c>
      <c r="R19" s="23">
        <f t="shared" si="2"/>
        <v>12</v>
      </c>
      <c r="S19" s="18">
        <f t="shared" si="3"/>
        <v>13</v>
      </c>
      <c r="T19" s="20" t="s">
        <v>22</v>
      </c>
      <c r="U19" s="20" t="s">
        <v>21</v>
      </c>
      <c r="V19" s="20">
        <v>6</v>
      </c>
      <c r="W19" s="18">
        <v>6</v>
      </c>
      <c r="X19" s="20" t="s">
        <v>21</v>
      </c>
      <c r="Y19" s="20">
        <v>6</v>
      </c>
      <c r="Z19" s="20">
        <v>5</v>
      </c>
      <c r="AA19" s="20">
        <v>7</v>
      </c>
      <c r="AB19" s="20">
        <v>6</v>
      </c>
      <c r="AC19" s="20" t="s">
        <v>22</v>
      </c>
      <c r="AD19" s="20">
        <v>7</v>
      </c>
      <c r="AE19" s="20">
        <v>7</v>
      </c>
      <c r="AF19" s="20">
        <v>6</v>
      </c>
      <c r="AG19" s="21">
        <f t="shared" si="4"/>
        <v>6.222222222222222</v>
      </c>
      <c r="AH19" s="22">
        <v>2</v>
      </c>
      <c r="AI19" s="23">
        <f t="shared" si="5"/>
        <v>12.444444444444445</v>
      </c>
      <c r="AJ19" s="18">
        <f t="shared" si="6"/>
        <v>14</v>
      </c>
      <c r="AK19" s="33">
        <f t="shared" si="7"/>
        <v>6.133333333333334</v>
      </c>
    </row>
    <row r="20" spans="1:37" s="24" customFormat="1" ht="22.5">
      <c r="A20" s="18">
        <f t="shared" si="0"/>
        <v>12</v>
      </c>
      <c r="B20" s="19" t="s">
        <v>27</v>
      </c>
      <c r="C20" s="20">
        <v>5</v>
      </c>
      <c r="D20" s="20">
        <v>5</v>
      </c>
      <c r="E20" s="20">
        <v>5</v>
      </c>
      <c r="F20" s="18">
        <v>5</v>
      </c>
      <c r="G20" s="20" t="s">
        <v>21</v>
      </c>
      <c r="H20" s="20" t="s">
        <v>21</v>
      </c>
      <c r="I20" s="20">
        <v>8</v>
      </c>
      <c r="J20" s="20">
        <v>6</v>
      </c>
      <c r="K20" s="20">
        <v>8</v>
      </c>
      <c r="L20" s="20">
        <v>9</v>
      </c>
      <c r="M20" s="20">
        <v>7</v>
      </c>
      <c r="N20" s="20">
        <v>7</v>
      </c>
      <c r="O20" s="20">
        <v>6</v>
      </c>
      <c r="P20" s="21">
        <f t="shared" si="1"/>
        <v>6.454545454545454</v>
      </c>
      <c r="Q20" s="22">
        <v>2</v>
      </c>
      <c r="R20" s="23">
        <f t="shared" si="2"/>
        <v>12.909090909090908</v>
      </c>
      <c r="S20" s="18">
        <f t="shared" si="3"/>
        <v>12</v>
      </c>
      <c r="T20" s="20">
        <v>7</v>
      </c>
      <c r="U20" s="20">
        <v>4</v>
      </c>
      <c r="V20" s="20">
        <v>7</v>
      </c>
      <c r="W20" s="18">
        <v>6</v>
      </c>
      <c r="X20" s="20">
        <v>6</v>
      </c>
      <c r="Y20" s="20">
        <v>6</v>
      </c>
      <c r="Z20" s="20">
        <v>4</v>
      </c>
      <c r="AA20" s="20">
        <v>6</v>
      </c>
      <c r="AB20" s="20">
        <v>5</v>
      </c>
      <c r="AC20" s="20">
        <v>6</v>
      </c>
      <c r="AD20" s="20">
        <v>6</v>
      </c>
      <c r="AE20" s="20">
        <v>7</v>
      </c>
      <c r="AF20" s="20">
        <v>6</v>
      </c>
      <c r="AG20" s="21">
        <f t="shared" si="4"/>
        <v>5.846153846153846</v>
      </c>
      <c r="AH20" s="22">
        <v>1.5</v>
      </c>
      <c r="AI20" s="23">
        <f t="shared" si="5"/>
        <v>8.769230769230768</v>
      </c>
      <c r="AJ20" s="18">
        <f t="shared" si="6"/>
        <v>17</v>
      </c>
      <c r="AK20" s="33">
        <f t="shared" si="7"/>
        <v>6.125</v>
      </c>
    </row>
    <row r="21" spans="1:37" s="30" customFormat="1" ht="22.5">
      <c r="A21" s="18">
        <f t="shared" si="0"/>
        <v>13</v>
      </c>
      <c r="B21" s="19" t="s">
        <v>32</v>
      </c>
      <c r="C21" s="20" t="s">
        <v>21</v>
      </c>
      <c r="D21" s="20" t="s">
        <v>21</v>
      </c>
      <c r="E21" s="20">
        <v>5</v>
      </c>
      <c r="F21" s="18">
        <v>5</v>
      </c>
      <c r="G21" s="20">
        <v>6</v>
      </c>
      <c r="H21" s="20">
        <v>8</v>
      </c>
      <c r="I21" s="20">
        <v>6</v>
      </c>
      <c r="J21" s="20" t="s">
        <v>21</v>
      </c>
      <c r="K21" s="20">
        <v>4</v>
      </c>
      <c r="L21" s="20">
        <v>8</v>
      </c>
      <c r="M21" s="20">
        <v>7</v>
      </c>
      <c r="N21" s="20" t="s">
        <v>21</v>
      </c>
      <c r="O21" s="20">
        <v>6</v>
      </c>
      <c r="P21" s="21">
        <f t="shared" si="1"/>
        <v>6.111111111111111</v>
      </c>
      <c r="Q21" s="22">
        <v>2.5</v>
      </c>
      <c r="R21" s="23">
        <f t="shared" si="2"/>
        <v>15.277777777777777</v>
      </c>
      <c r="S21" s="18">
        <f t="shared" si="3"/>
        <v>7</v>
      </c>
      <c r="T21" s="20">
        <v>6</v>
      </c>
      <c r="U21" s="20">
        <v>5</v>
      </c>
      <c r="V21" s="20" t="s">
        <v>21</v>
      </c>
      <c r="W21" s="18">
        <v>7</v>
      </c>
      <c r="X21" s="20">
        <v>6</v>
      </c>
      <c r="Y21" s="20">
        <v>6</v>
      </c>
      <c r="Z21" s="20">
        <v>4</v>
      </c>
      <c r="AA21" s="20">
        <v>6</v>
      </c>
      <c r="AB21" s="20">
        <v>7</v>
      </c>
      <c r="AC21" s="20">
        <v>6</v>
      </c>
      <c r="AD21" s="20" t="s">
        <v>21</v>
      </c>
      <c r="AE21" s="20" t="s">
        <v>21</v>
      </c>
      <c r="AF21" s="20" t="s">
        <v>21</v>
      </c>
      <c r="AG21" s="21">
        <f t="shared" si="4"/>
        <v>5.888888888888889</v>
      </c>
      <c r="AH21" s="22">
        <v>2.5</v>
      </c>
      <c r="AI21" s="23">
        <f t="shared" si="5"/>
        <v>14.722222222222223</v>
      </c>
      <c r="AJ21" s="18">
        <f t="shared" si="6"/>
        <v>8</v>
      </c>
      <c r="AK21" s="33">
        <f t="shared" si="7"/>
        <v>6</v>
      </c>
    </row>
    <row r="22" spans="1:37" s="24" customFormat="1" ht="22.5">
      <c r="A22" s="18">
        <f t="shared" si="0"/>
        <v>13</v>
      </c>
      <c r="B22" s="19" t="s">
        <v>35</v>
      </c>
      <c r="C22" s="18" t="s">
        <v>21</v>
      </c>
      <c r="D22" s="18" t="s">
        <v>21</v>
      </c>
      <c r="E22" s="18">
        <v>4</v>
      </c>
      <c r="F22" s="18">
        <v>4</v>
      </c>
      <c r="G22" s="20">
        <v>6</v>
      </c>
      <c r="H22" s="18">
        <v>5</v>
      </c>
      <c r="I22" s="18">
        <v>6</v>
      </c>
      <c r="J22" s="18">
        <v>7</v>
      </c>
      <c r="K22" s="18">
        <v>5</v>
      </c>
      <c r="L22" s="18" t="s">
        <v>21</v>
      </c>
      <c r="M22" s="18">
        <v>5</v>
      </c>
      <c r="N22" s="18">
        <v>6</v>
      </c>
      <c r="O22" s="18">
        <v>7</v>
      </c>
      <c r="P22" s="21">
        <f t="shared" si="1"/>
        <v>5.5</v>
      </c>
      <c r="Q22" s="22">
        <v>2</v>
      </c>
      <c r="R22" s="23">
        <f t="shared" si="2"/>
        <v>11</v>
      </c>
      <c r="S22" s="18">
        <f t="shared" si="3"/>
        <v>15</v>
      </c>
      <c r="T22" s="18">
        <v>6</v>
      </c>
      <c r="U22" s="18">
        <v>5</v>
      </c>
      <c r="V22" s="18">
        <v>6</v>
      </c>
      <c r="W22" s="18">
        <v>6</v>
      </c>
      <c r="X22" s="18">
        <v>6</v>
      </c>
      <c r="Y22" s="20">
        <v>6</v>
      </c>
      <c r="Z22" s="18">
        <v>4</v>
      </c>
      <c r="AA22" s="18">
        <v>7</v>
      </c>
      <c r="AB22" s="18">
        <v>5</v>
      </c>
      <c r="AC22" s="18">
        <v>7</v>
      </c>
      <c r="AD22" s="18">
        <v>8</v>
      </c>
      <c r="AE22" s="18">
        <v>9</v>
      </c>
      <c r="AF22" s="18">
        <v>8</v>
      </c>
      <c r="AG22" s="21">
        <f t="shared" si="4"/>
        <v>6.384615384615385</v>
      </c>
      <c r="AH22" s="22">
        <v>2</v>
      </c>
      <c r="AI22" s="23">
        <f t="shared" si="5"/>
        <v>12.76923076923077</v>
      </c>
      <c r="AJ22" s="18">
        <f t="shared" si="6"/>
        <v>12</v>
      </c>
      <c r="AK22" s="33">
        <f t="shared" si="7"/>
        <v>6</v>
      </c>
    </row>
    <row r="23" spans="1:37" s="24" customFormat="1" ht="22.5">
      <c r="A23" s="18">
        <f t="shared" si="0"/>
        <v>15</v>
      </c>
      <c r="B23" s="19" t="s">
        <v>40</v>
      </c>
      <c r="C23" s="18">
        <v>5</v>
      </c>
      <c r="D23" s="18">
        <v>5</v>
      </c>
      <c r="E23" s="18">
        <v>4</v>
      </c>
      <c r="F23" s="18" t="s">
        <v>22</v>
      </c>
      <c r="G23" s="20">
        <v>5</v>
      </c>
      <c r="H23" s="18">
        <v>5</v>
      </c>
      <c r="I23" s="18" t="s">
        <v>21</v>
      </c>
      <c r="J23" s="18" t="s">
        <v>22</v>
      </c>
      <c r="K23" s="18" t="s">
        <v>37</v>
      </c>
      <c r="L23" s="18" t="s">
        <v>22</v>
      </c>
      <c r="M23" s="18" t="s">
        <v>37</v>
      </c>
      <c r="N23" s="18" t="s">
        <v>21</v>
      </c>
      <c r="O23" s="18" t="s">
        <v>21</v>
      </c>
      <c r="P23" s="21">
        <f t="shared" si="1"/>
        <v>4.8</v>
      </c>
      <c r="Q23" s="22">
        <v>2</v>
      </c>
      <c r="R23" s="23">
        <f t="shared" si="2"/>
        <v>9.6</v>
      </c>
      <c r="S23" s="18">
        <f t="shared" si="3"/>
        <v>16</v>
      </c>
      <c r="T23" s="18" t="s">
        <v>22</v>
      </c>
      <c r="U23" s="18" t="s">
        <v>22</v>
      </c>
      <c r="V23" s="18">
        <v>6</v>
      </c>
      <c r="W23" s="18">
        <v>8</v>
      </c>
      <c r="X23" s="18">
        <v>6</v>
      </c>
      <c r="Y23" s="20">
        <v>6</v>
      </c>
      <c r="Z23" s="18">
        <v>5</v>
      </c>
      <c r="AA23" s="18">
        <v>7</v>
      </c>
      <c r="AB23" s="18">
        <v>6</v>
      </c>
      <c r="AC23" s="18" t="s">
        <v>21</v>
      </c>
      <c r="AD23" s="18">
        <v>7</v>
      </c>
      <c r="AE23" s="18">
        <v>7</v>
      </c>
      <c r="AF23" s="18">
        <v>7</v>
      </c>
      <c r="AG23" s="21">
        <f t="shared" si="4"/>
        <v>6.5</v>
      </c>
      <c r="AH23" s="22">
        <v>2</v>
      </c>
      <c r="AI23" s="23">
        <f t="shared" si="5"/>
        <v>13</v>
      </c>
      <c r="AJ23" s="18">
        <f t="shared" si="6"/>
        <v>11</v>
      </c>
      <c r="AK23" s="33">
        <f t="shared" si="7"/>
        <v>5.933333333333334</v>
      </c>
    </row>
    <row r="24" spans="1:37" s="24" customFormat="1" ht="22.5">
      <c r="A24" s="18">
        <f t="shared" si="0"/>
        <v>16</v>
      </c>
      <c r="B24" s="19" t="s">
        <v>36</v>
      </c>
      <c r="C24" s="20">
        <v>6</v>
      </c>
      <c r="D24" s="20">
        <v>4</v>
      </c>
      <c r="E24" s="20">
        <v>4</v>
      </c>
      <c r="F24" s="18" t="s">
        <v>22</v>
      </c>
      <c r="G24" s="20">
        <v>5</v>
      </c>
      <c r="H24" s="20">
        <v>5</v>
      </c>
      <c r="I24" s="20">
        <v>6</v>
      </c>
      <c r="J24" s="20" t="s">
        <v>21</v>
      </c>
      <c r="K24" s="20">
        <v>5</v>
      </c>
      <c r="L24" s="20">
        <v>8</v>
      </c>
      <c r="M24" s="20" t="s">
        <v>37</v>
      </c>
      <c r="N24" s="20">
        <v>6</v>
      </c>
      <c r="O24" s="20">
        <v>6</v>
      </c>
      <c r="P24" s="21">
        <f t="shared" si="1"/>
        <v>5.5</v>
      </c>
      <c r="Q24" s="22">
        <v>2.5</v>
      </c>
      <c r="R24" s="23">
        <f t="shared" si="2"/>
        <v>13.75</v>
      </c>
      <c r="S24" s="18">
        <f t="shared" si="3"/>
        <v>11</v>
      </c>
      <c r="T24" s="20">
        <v>6</v>
      </c>
      <c r="U24" s="20">
        <v>5</v>
      </c>
      <c r="V24" s="20">
        <v>6</v>
      </c>
      <c r="W24" s="18" t="s">
        <v>37</v>
      </c>
      <c r="X24" s="20">
        <v>6</v>
      </c>
      <c r="Y24" s="20">
        <v>6</v>
      </c>
      <c r="Z24" s="20">
        <v>5</v>
      </c>
      <c r="AA24" s="20">
        <v>7</v>
      </c>
      <c r="AB24" s="20">
        <v>6</v>
      </c>
      <c r="AC24" s="20">
        <v>6</v>
      </c>
      <c r="AD24" s="20">
        <v>7</v>
      </c>
      <c r="AE24" s="20">
        <v>7</v>
      </c>
      <c r="AF24" s="20">
        <v>7</v>
      </c>
      <c r="AG24" s="21">
        <f t="shared" si="4"/>
        <v>6.166666666666667</v>
      </c>
      <c r="AH24" s="22">
        <v>2</v>
      </c>
      <c r="AI24" s="23">
        <f t="shared" si="5"/>
        <v>12.333333333333334</v>
      </c>
      <c r="AJ24" s="18">
        <f t="shared" si="6"/>
        <v>15</v>
      </c>
      <c r="AK24" s="33">
        <f t="shared" si="7"/>
        <v>5.863636363636363</v>
      </c>
    </row>
    <row r="25" spans="1:37" s="24" customFormat="1" ht="22.5">
      <c r="A25" s="18">
        <f t="shared" si="0"/>
        <v>17</v>
      </c>
      <c r="B25" s="19" t="s">
        <v>34</v>
      </c>
      <c r="C25" s="20" t="s">
        <v>21</v>
      </c>
      <c r="D25" s="20" t="s">
        <v>21</v>
      </c>
      <c r="E25" s="20">
        <v>4</v>
      </c>
      <c r="F25" s="18">
        <v>4</v>
      </c>
      <c r="G25" s="20">
        <v>7</v>
      </c>
      <c r="H25" s="20">
        <v>5</v>
      </c>
      <c r="I25" s="20">
        <v>6</v>
      </c>
      <c r="J25" s="20">
        <v>6</v>
      </c>
      <c r="K25" s="20" t="s">
        <v>21</v>
      </c>
      <c r="L25" s="20">
        <v>8</v>
      </c>
      <c r="M25" s="20" t="s">
        <v>21</v>
      </c>
      <c r="N25" s="20" t="s">
        <v>21</v>
      </c>
      <c r="O25" s="20" t="s">
        <v>21</v>
      </c>
      <c r="P25" s="21">
        <f t="shared" si="1"/>
        <v>5.714285714285714</v>
      </c>
      <c r="Q25" s="22">
        <v>2</v>
      </c>
      <c r="R25" s="23">
        <f t="shared" si="2"/>
        <v>11.428571428571429</v>
      </c>
      <c r="S25" s="18">
        <f t="shared" si="3"/>
        <v>14</v>
      </c>
      <c r="T25" s="20" t="s">
        <v>21</v>
      </c>
      <c r="U25" s="20">
        <v>5</v>
      </c>
      <c r="V25" s="20">
        <v>6</v>
      </c>
      <c r="W25" s="18" t="s">
        <v>21</v>
      </c>
      <c r="X25" s="20" t="s">
        <v>21</v>
      </c>
      <c r="Y25" s="20">
        <v>7</v>
      </c>
      <c r="Z25" s="20">
        <v>5</v>
      </c>
      <c r="AA25" s="20" t="s">
        <v>21</v>
      </c>
      <c r="AB25" s="20">
        <v>6</v>
      </c>
      <c r="AC25" s="20" t="s">
        <v>21</v>
      </c>
      <c r="AD25" s="20" t="s">
        <v>21</v>
      </c>
      <c r="AE25" s="20">
        <v>7</v>
      </c>
      <c r="AF25" s="20">
        <v>6</v>
      </c>
      <c r="AG25" s="21">
        <f t="shared" si="4"/>
        <v>6</v>
      </c>
      <c r="AH25" s="22">
        <v>1.5</v>
      </c>
      <c r="AI25" s="23">
        <f t="shared" si="5"/>
        <v>9</v>
      </c>
      <c r="AJ25" s="18">
        <f t="shared" si="6"/>
        <v>16</v>
      </c>
      <c r="AK25" s="33">
        <f t="shared" si="7"/>
        <v>5.857142857142857</v>
      </c>
    </row>
    <row r="26" spans="3:37" ht="18">
      <c r="C26" s="31">
        <f aca="true" t="shared" si="8" ref="C26:O26">AVERAGE(C9:C24)</f>
        <v>5.6</v>
      </c>
      <c r="D26" s="31">
        <f t="shared" si="8"/>
        <v>4.875</v>
      </c>
      <c r="E26" s="31">
        <f t="shared" si="8"/>
        <v>4.7272727272727275</v>
      </c>
      <c r="F26" s="31">
        <f t="shared" si="8"/>
        <v>5.636363636363637</v>
      </c>
      <c r="G26" s="31">
        <f t="shared" si="8"/>
        <v>5.923076923076923</v>
      </c>
      <c r="H26" s="31">
        <f t="shared" si="8"/>
        <v>6.357142857142857</v>
      </c>
      <c r="I26" s="31">
        <f t="shared" si="8"/>
        <v>7.3076923076923075</v>
      </c>
      <c r="J26" s="31">
        <f t="shared" si="8"/>
        <v>6.8</v>
      </c>
      <c r="K26" s="31">
        <f t="shared" si="8"/>
        <v>5.3076923076923075</v>
      </c>
      <c r="L26" s="31">
        <f t="shared" si="8"/>
        <v>8.615384615384615</v>
      </c>
      <c r="M26" s="31">
        <f t="shared" si="8"/>
        <v>7</v>
      </c>
      <c r="N26" s="31">
        <f t="shared" si="8"/>
        <v>6.583333333333333</v>
      </c>
      <c r="O26" s="31">
        <f t="shared" si="8"/>
        <v>6.416666666666667</v>
      </c>
      <c r="P26" s="3"/>
      <c r="T26" s="31">
        <f>AVERAGE(T9:T24)</f>
        <v>6.461538461538462</v>
      </c>
      <c r="U26" s="31">
        <f>AVERAGE(U9:U25)</f>
        <v>5.214285714285714</v>
      </c>
      <c r="V26" s="31">
        <f>AVERAGE(V9:V25)</f>
        <v>6.6</v>
      </c>
      <c r="W26" s="31">
        <f>AVERAGE(W9:W24)</f>
        <v>6.714285714285714</v>
      </c>
      <c r="X26" s="31">
        <f>AVERAGE(X9:X24)</f>
        <v>6.416666666666667</v>
      </c>
      <c r="Y26" s="31">
        <f>AVERAGE(Y9:Y25)</f>
        <v>6.4</v>
      </c>
      <c r="Z26" s="31">
        <f>AVERAGE(Z9:Z25)</f>
        <v>4.428571428571429</v>
      </c>
      <c r="AA26" s="31">
        <f>AVERAGE(AA9:AA25)</f>
        <v>7.2</v>
      </c>
      <c r="AB26" s="31">
        <f>AVERAGE(AB9:AB25)</f>
        <v>6.5</v>
      </c>
      <c r="AC26" s="31">
        <f>AVERAGE(AC9:AC24)</f>
        <v>6.384615384615385</v>
      </c>
      <c r="AD26" s="31">
        <f>AVERAGE(AD9:AD24)</f>
        <v>7.6923076923076925</v>
      </c>
      <c r="AE26" s="31">
        <f>AVERAGE(AE9:AE24)</f>
        <v>8.307692307692308</v>
      </c>
      <c r="AF26" s="31">
        <f>AVERAGE(AF9:AF25)</f>
        <v>6.866666666666666</v>
      </c>
      <c r="AG26" s="3"/>
      <c r="AK26" s="34"/>
    </row>
    <row r="27" ht="18">
      <c r="AK27" s="34"/>
    </row>
  </sheetData>
  <printOptions/>
  <pageMargins left="0.25" right="0.23" top="0.12" bottom="0.12" header="0.15748031496062992" footer="0.1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Sborovna</cp:lastModifiedBy>
  <cp:lastPrinted>2010-06-22T13:31:36Z</cp:lastPrinted>
  <dcterms:created xsi:type="dcterms:W3CDTF">2010-06-22T13:31:25Z</dcterms:created>
  <dcterms:modified xsi:type="dcterms:W3CDTF">2010-06-22T13:32:01Z</dcterms:modified>
  <cp:category/>
  <cp:version/>
  <cp:contentType/>
  <cp:contentStatus/>
</cp:coreProperties>
</file>